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C8AE27B-7EF7-47CE-B08F-28F1CD624560}" xr6:coauthVersionLast="43" xr6:coauthVersionMax="43" xr10:uidLastSave="{00000000-0000-0000-0000-000000000000}"/>
  <bookViews>
    <workbookView xWindow="-120" yWindow="-120" windowWidth="20730" windowHeight="111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54" i="5" s="1"/>
  <c r="H49" i="5"/>
  <c r="H50" i="5"/>
  <c r="H51" i="5"/>
  <c r="H52" i="5"/>
  <c r="F47" i="5"/>
  <c r="F48" i="5"/>
  <c r="F54" i="5" s="1"/>
  <c r="F49" i="5"/>
  <c r="F50" i="5"/>
  <c r="F51" i="5"/>
  <c r="F52" i="5"/>
  <c r="A52" i="1"/>
  <c r="P33" i="1"/>
  <c r="H34" i="1"/>
  <c r="G52" i="1"/>
  <c r="J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<sst xmlns="http://schemas.openxmlformats.org/spreadsheetml/2006/main" count="270" uniqueCount="166">
  <si>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</si>
  <si>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</si>
  <si>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</si>
  <si>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</si>
  <si>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</si>
  <si>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</si>
  <si>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</si>
  <si>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</si>
  <si>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</si>
  <si>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</si>
  <si>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</si>
  <si>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</si>
  <si>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</si>
  <si>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</si>
  <si>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</si>
  <si>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</si>
  <si>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</si>
  <si>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</si>
  <si>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</si>
  <si>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</si>
  <si>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</si>
  <si>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</si>
  <si>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</si>
  <si>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</si>
  <si>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</si>
  <si>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</si>
  <si>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</si>
  <si>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</si>
  <si>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</si>
  <si>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</si>
  <si>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</si>
  <si>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</si>
  <si>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</si>
  <si>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</si>
  <si>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</si>
  <si>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</si>
  <si>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</si>
  <si>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</si>
  <si>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</si>
  <si>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</si>
  <si>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</si>
  <si>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</si>
  <si>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</si>
  <si>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</si>
  <si>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</si>
  <si>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</si>
  <si>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</si>
  <si>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</si>
  <si>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</si>
  <si>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</si>
  <si>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</si>
  <si>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</si>
  <si>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</si>
  <si>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</si>
  <si>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</si>
  <si>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</si>
  <si>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</si>
  <si>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</si>
  <si>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</si>
  <si>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</si>
  <si>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</si>
  <si>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</si>
  <si>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</si>
  <si>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</si>
  <si>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</si>
  <si>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</si>
  <si>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</si>
  <si>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</si>
  <si>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</si>
  <si>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</si>
  <si>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</si>
  <si>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indexed="8"/>
        <rFont val="Georgia"/>
      </rPr>
      <t xml:space="preserve">SILVER (1 goal), GOLD (2 goals), </t>
    </r>
    <r>
      <rPr>
        <u/>
        <sz val="11"/>
        <color indexed="8"/>
        <rFont val="Georgia"/>
      </rPr>
      <t>or</t>
    </r>
    <r>
      <rPr>
        <b/>
        <u/>
        <sz val="11"/>
        <color indexed="8"/>
        <rFont val="Georgia"/>
      </rPr>
      <t xml:space="preserve"> PLATINUM (3 goals) </t>
    </r>
    <r>
      <rPr>
        <u/>
        <sz val="11"/>
        <color indexed="8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</si>
  <si>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indexed="8"/>
        <rFont val="Georgia"/>
      </rPr>
      <t>Presidential Distinction</t>
    </r>
    <r>
      <rPr>
        <sz val="10"/>
        <color indexed="8"/>
        <rFont val="Georgia"/>
      </rPr>
      <t xml:space="preserve"> when they achieve the Rotary Citation </t>
    </r>
    <r>
      <rPr>
        <b/>
        <sz val="10"/>
        <color indexed="8"/>
        <rFont val="Georgia"/>
      </rPr>
      <t>plus one to three additional goals</t>
    </r>
    <r>
      <rPr>
        <sz val="10"/>
        <color indexed="8"/>
        <rFont val="Georgia"/>
      </rPr>
      <t>.</t>
    </r>
  </si>
  <si>
    <r>
      <t xml:space="preserve">Achieve at </t>
    </r>
    <r>
      <rPr>
        <b/>
        <u/>
        <sz val="11"/>
        <color indexed="8"/>
        <rFont val="Georgia"/>
      </rPr>
      <t>least 5</t>
    </r>
    <r>
      <rPr>
        <sz val="11"/>
        <color indexed="8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</si>
  <si>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</si>
  <si>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</si>
  <si>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</si>
  <si>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</si>
  <si>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indexed="8"/>
        <rFont val="Georgia"/>
      </rPr>
      <t>Appoint</t>
    </r>
    <r>
      <rPr>
        <sz val="10"/>
        <color indexed="8"/>
        <rFont val="Georgia"/>
      </rPr>
      <t xml:space="preserve"> an active </t>
    </r>
    <r>
      <rPr>
        <b/>
        <sz val="10"/>
        <color indexed="8"/>
        <rFont val="Georgia"/>
      </rPr>
      <t>club membership committee</t>
    </r>
    <r>
      <rPr>
        <sz val="10"/>
        <color indexed="8"/>
        <rFont val="Georgia"/>
      </rPr>
      <t xml:space="preserve"> comprised of no less than five members and </t>
    </r>
    <r>
      <rPr>
        <b/>
        <sz val="10"/>
        <color indexed="8"/>
        <rFont val="Georgia"/>
      </rPr>
      <t>report the chair</t>
    </r>
    <r>
      <rPr>
        <sz val="10"/>
        <color indexed="8"/>
        <rFont val="Georgia"/>
      </rPr>
      <t xml:space="preserve"> to Rotary International</t>
    </r>
  </si>
  <si>
    <r>
      <rPr>
        <b/>
        <sz val="10"/>
        <color indexed="8"/>
        <rFont val="Georgia"/>
      </rPr>
      <t>Achieve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net gain</t>
    </r>
    <r>
      <rPr>
        <sz val="10"/>
        <color indexed="8"/>
        <rFont val="Georgia"/>
      </rPr>
      <t xml:space="preserve"> in membership</t>
    </r>
  </si>
  <si>
    <r>
      <rPr>
        <b/>
        <sz val="10"/>
        <color indexed="8"/>
        <rFont val="Georgia"/>
      </rPr>
      <t>Maintain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improve</t>
    </r>
    <r>
      <rPr>
        <sz val="10"/>
        <color indexed="8"/>
        <rFont val="Georgia"/>
      </rPr>
      <t xml:space="preserve"> your club’s </t>
    </r>
    <r>
      <rPr>
        <b/>
        <sz val="10"/>
        <color indexed="8"/>
        <rFont val="Georgia"/>
      </rPr>
      <t>retention</t>
    </r>
    <r>
      <rPr>
        <sz val="10"/>
        <color indexed="8"/>
        <rFont val="Georgia"/>
      </rPr>
      <t xml:space="preserve"> of current and </t>
    </r>
    <r>
      <rPr>
        <b/>
        <sz val="10"/>
        <color indexed="8"/>
        <rFont val="Georgia"/>
      </rPr>
      <t>new</t>
    </r>
    <r>
      <rPr>
        <sz val="10"/>
        <color indexed="8"/>
        <rFont val="Georgia"/>
      </rPr>
      <t xml:space="preserve"> member</t>
    </r>
  </si>
  <si>
    <r>
      <t xml:space="preserve">3.1 </t>
    </r>
    <r>
      <rPr>
        <b/>
        <sz val="10"/>
        <color indexed="8"/>
        <rFont val="Georgia"/>
      </rPr>
      <t>Improve</t>
    </r>
    <r>
      <rPr>
        <sz val="10"/>
        <color indexed="8"/>
        <rFont val="Georgia"/>
      </rPr>
      <t xml:space="preserve"> your club’s </t>
    </r>
    <r>
      <rPr>
        <b/>
        <sz val="10"/>
        <color indexed="8"/>
        <rFont val="Georgia"/>
      </rPr>
      <t>retention rate by 1 percentage point</t>
    </r>
    <r>
      <rPr>
        <sz val="10"/>
        <color indexed="8"/>
        <rFont val="Georgia"/>
      </rPr>
      <t xml:space="preserve"> or</t>
    </r>
  </si>
  <si>
    <r>
      <t xml:space="preserve">3.2 If your club’s </t>
    </r>
    <r>
      <rPr>
        <b/>
        <sz val="10"/>
        <color indexed="8"/>
        <rFont val="Georgia"/>
      </rPr>
      <t xml:space="preserve">retention rate was 90 percent or more in 2018-2019, </t>
    </r>
  </si>
  <si>
    <r>
      <rPr>
        <b/>
        <sz val="10"/>
        <color indexed="8"/>
        <rFont val="Georgia"/>
      </rPr>
      <t>Achieve</t>
    </r>
    <r>
      <rPr>
        <sz val="10"/>
        <color indexed="8"/>
        <rFont val="Georgia"/>
      </rPr>
      <t xml:space="preserve"> a net gain in </t>
    </r>
    <r>
      <rPr>
        <b/>
        <sz val="10"/>
        <color indexed="8"/>
        <rFont val="Georgia"/>
      </rPr>
      <t>female</t>
    </r>
    <r>
      <rPr>
        <sz val="10"/>
        <color indexed="8"/>
        <rFont val="Georgia"/>
      </rPr>
      <t xml:space="preserve"> members </t>
    </r>
    <r>
      <rPr>
        <b/>
        <sz val="10"/>
        <color indexed="8"/>
        <rFont val="Georgia"/>
      </rPr>
      <t>or</t>
    </r>
    <r>
      <rPr>
        <sz val="10"/>
        <color indexed="8"/>
        <rFont val="Georgia"/>
      </rPr>
      <t xml:space="preserve"> </t>
    </r>
    <r>
      <rPr>
        <b/>
        <sz val="10"/>
        <color indexed="8"/>
        <rFont val="Georgia"/>
      </rPr>
      <t>members under the age of 40</t>
    </r>
  </si>
  <si>
    <r>
      <rPr>
        <b/>
        <sz val="10"/>
        <color indexed="8"/>
        <rFont val="Georgia"/>
      </rPr>
      <t>Conduct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study</t>
    </r>
    <r>
      <rPr>
        <sz val="10"/>
        <color indexed="8"/>
        <rFont val="Georgia"/>
      </rPr>
      <t xml:space="preserve"> of your members’ occupations, and work to align your membership with the </t>
    </r>
    <r>
      <rPr>
        <b/>
        <sz val="10"/>
        <color indexed="8"/>
        <rFont val="Georgia"/>
      </rPr>
      <t>mix of businesses</t>
    </r>
    <r>
      <rPr>
        <sz val="10"/>
        <color indexed="8"/>
        <rFont val="Georgia"/>
      </rPr>
      <t xml:space="preserve"> and </t>
    </r>
    <r>
      <rPr>
        <b/>
        <sz val="10"/>
        <color indexed="8"/>
        <rFont val="Georgia"/>
      </rPr>
      <t>professions</t>
    </r>
    <r>
      <rPr>
        <sz val="10"/>
        <color indexed="8"/>
        <rFont val="Georgia"/>
      </rPr>
      <t xml:space="preserve"> in your community</t>
    </r>
  </si>
  <si>
    <r>
      <rPr>
        <b/>
        <sz val="10"/>
        <color indexed="8"/>
        <rFont val="Georgia"/>
      </rPr>
      <t>Sponsor</t>
    </r>
    <r>
      <rPr>
        <sz val="10"/>
        <color indexed="8"/>
        <rFont val="Georgia"/>
      </rPr>
      <t xml:space="preserve"> or co-sponsor a </t>
    </r>
    <r>
      <rPr>
        <b/>
        <sz val="10"/>
        <color indexed="8"/>
        <rFont val="Georgia"/>
      </rPr>
      <t>new Rotary club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Rotary Community Corps</t>
    </r>
  </si>
  <si>
    <r>
      <rPr>
        <b/>
        <sz val="10"/>
        <color indexed="8"/>
        <rFont val="Georgia"/>
      </rPr>
      <t>Sponsor</t>
    </r>
    <r>
      <rPr>
        <sz val="10"/>
        <color indexed="8"/>
        <rFont val="Georgia"/>
      </rPr>
      <t xml:space="preserve"> or co-sponsor an </t>
    </r>
    <r>
      <rPr>
        <b/>
        <sz val="10"/>
        <color indexed="8"/>
        <rFont val="Georgia"/>
      </rPr>
      <t>Interact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Rotaract</t>
    </r>
    <r>
      <rPr>
        <sz val="10"/>
        <color indexed="8"/>
        <rFont val="Georgia"/>
      </rPr>
      <t xml:space="preserve"> club</t>
    </r>
  </si>
  <si>
    <r>
      <rPr>
        <b/>
        <sz val="10"/>
        <color indexed="8"/>
        <rFont val="Georgia"/>
      </rPr>
      <t>Host</t>
    </r>
    <r>
      <rPr>
        <sz val="10"/>
        <color indexed="8"/>
        <rFont val="Georgia"/>
      </rPr>
      <t xml:space="preserve"> an event for </t>
    </r>
    <r>
      <rPr>
        <b/>
        <sz val="10"/>
        <color indexed="8"/>
        <rFont val="Georgia"/>
      </rPr>
      <t>Rotary alumni</t>
    </r>
    <r>
      <rPr>
        <sz val="10"/>
        <color indexed="8"/>
        <rFont val="Georgia"/>
      </rPr>
      <t>, and highlight Rotary’s networking opportunities</t>
    </r>
  </si>
  <si>
    <r>
      <rPr>
        <b/>
        <sz val="10"/>
        <color indexed="8"/>
        <rFont val="Georgia"/>
      </rPr>
      <t>Sponsor</t>
    </r>
    <r>
      <rPr>
        <sz val="10"/>
        <color indexed="8"/>
        <rFont val="Georgia"/>
      </rPr>
      <t xml:space="preserve"> a Youth Exchange student or </t>
    </r>
    <r>
      <rPr>
        <b/>
        <sz val="10"/>
        <color indexed="8"/>
        <rFont val="Georgia"/>
      </rPr>
      <t>RYLA participant</t>
    </r>
  </si>
  <si>
    <r>
      <t xml:space="preserve">Achieve at </t>
    </r>
    <r>
      <rPr>
        <b/>
        <u/>
        <sz val="10"/>
        <color indexed="8"/>
        <rFont val="Georgia"/>
      </rPr>
      <t>least 5</t>
    </r>
    <r>
      <rPr>
        <sz val="10"/>
        <color indexed="8"/>
        <rFont val="Georgia"/>
      </rPr>
      <t xml:space="preserve"> of the following goals:</t>
    </r>
  </si>
  <si>
    <r>
      <rPr>
        <b/>
        <sz val="10"/>
        <color indexed="8"/>
        <rFont val="Georgia"/>
      </rPr>
      <t>Appoint</t>
    </r>
    <r>
      <rPr>
        <sz val="10"/>
        <color indexed="8"/>
        <rFont val="Georgia"/>
      </rPr>
      <t xml:space="preserve"> an active </t>
    </r>
    <r>
      <rPr>
        <b/>
        <sz val="10"/>
        <color indexed="8"/>
        <rFont val="Georgia"/>
      </rPr>
      <t>club Foundation committee</t>
    </r>
    <r>
      <rPr>
        <sz val="10"/>
        <color indexed="8"/>
        <rFont val="Georgia"/>
      </rPr>
      <t xml:space="preserve"> comprised of no less than five members and </t>
    </r>
    <r>
      <rPr>
        <b/>
        <sz val="10"/>
        <color indexed="8"/>
        <rFont val="Georgia"/>
      </rPr>
      <t>report the chair to Rotary International</t>
    </r>
  </si>
  <si>
    <r>
      <rPr>
        <b/>
        <sz val="10"/>
        <color indexed="8"/>
        <rFont val="Georgia"/>
      </rPr>
      <t>Increase</t>
    </r>
    <r>
      <rPr>
        <sz val="10"/>
        <color indexed="8"/>
        <rFont val="Georgia"/>
      </rPr>
      <t xml:space="preserve"> the number of </t>
    </r>
    <r>
      <rPr>
        <b/>
        <sz val="10"/>
        <color indexed="8"/>
        <rFont val="Georgia"/>
      </rPr>
      <t>members</t>
    </r>
    <r>
      <rPr>
        <sz val="10"/>
        <color indexed="8"/>
        <rFont val="Georgia"/>
      </rPr>
      <t xml:space="preserve"> involved in </t>
    </r>
    <r>
      <rPr>
        <b/>
        <sz val="10"/>
        <color indexed="8"/>
        <rFont val="Georgia"/>
      </rPr>
      <t>service projects</t>
    </r>
  </si>
  <si>
    <r>
      <rPr>
        <b/>
        <sz val="10"/>
        <color indexed="8"/>
        <rFont val="Georgia"/>
      </rPr>
      <t>Contribute</t>
    </r>
    <r>
      <rPr>
        <sz val="10"/>
        <color indexed="8"/>
        <rFont val="Georgia"/>
      </rPr>
      <t xml:space="preserve"> at least </t>
    </r>
    <r>
      <rPr>
        <b/>
        <u/>
        <sz val="10"/>
        <color indexed="8"/>
        <rFont val="Georgia"/>
      </rPr>
      <t>$100 per capita</t>
    </r>
    <r>
      <rPr>
        <sz val="10"/>
        <color indexed="8"/>
        <rFont val="Georgia"/>
      </rPr>
      <t xml:space="preserve"> to the </t>
    </r>
    <r>
      <rPr>
        <b/>
        <sz val="10"/>
        <color indexed="8"/>
        <rFont val="Georgia"/>
      </rPr>
      <t>Annual Fund</t>
    </r>
    <r>
      <rPr>
        <sz val="10"/>
        <color indexed="8"/>
        <rFont val="Georgia"/>
      </rPr>
      <t xml:space="preserve"> of The Rotary Foundation</t>
    </r>
  </si>
  <si>
    <r>
      <rPr>
        <b/>
        <sz val="10"/>
        <color indexed="8"/>
        <rFont val="Georgia"/>
      </rPr>
      <t>Hold</t>
    </r>
    <r>
      <rPr>
        <sz val="10"/>
        <color indexed="8"/>
        <rFont val="Georgia"/>
      </rPr>
      <t xml:space="preserve"> an event to raise funds for, or to increase </t>
    </r>
    <r>
      <rPr>
        <b/>
        <sz val="10"/>
        <color indexed="8"/>
        <rFont val="Georgia"/>
      </rPr>
      <t>awareness of Rotary’s work toward polio eradication</t>
    </r>
  </si>
  <si>
    <r>
      <rPr>
        <b/>
        <sz val="10"/>
        <color indexed="8"/>
        <rFont val="Georgia"/>
      </rPr>
      <t>Conduct</t>
    </r>
    <r>
      <rPr>
        <sz val="10"/>
        <color indexed="8"/>
        <rFont val="Georgia"/>
      </rPr>
      <t xml:space="preserve"> a significant </t>
    </r>
    <r>
      <rPr>
        <b/>
        <sz val="10"/>
        <color indexed="8"/>
        <rFont val="Georgia"/>
      </rPr>
      <t>local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international</t>
    </r>
    <r>
      <rPr>
        <sz val="10"/>
        <color indexed="8"/>
        <rFont val="Georgia"/>
      </rPr>
      <t xml:space="preserve"> service project in one of Rotary’s </t>
    </r>
    <r>
      <rPr>
        <b/>
        <sz val="10"/>
        <color indexed="8"/>
        <rFont val="Georgia"/>
      </rPr>
      <t>six areas of focus</t>
    </r>
  </si>
  <si>
    <r>
      <rPr>
        <b/>
        <sz val="10"/>
        <color indexed="8"/>
        <rFont val="Georgia"/>
      </rPr>
      <t>Post</t>
    </r>
    <r>
      <rPr>
        <sz val="10"/>
        <color indexed="8"/>
        <rFont val="Georgia"/>
      </rPr>
      <t xml:space="preserve"> successful club projects, with details about </t>
    </r>
    <r>
      <rPr>
        <b/>
        <sz val="10"/>
        <color indexed="8"/>
        <rFont val="Georgia"/>
      </rPr>
      <t>activities,</t>
    </r>
    <r>
      <rPr>
        <sz val="10"/>
        <color indexed="8"/>
        <rFont val="Georgia"/>
      </rPr>
      <t xml:space="preserve"> </t>
    </r>
    <r>
      <rPr>
        <b/>
        <sz val="10"/>
        <color indexed="8"/>
        <rFont val="Georgia"/>
      </rPr>
      <t>volunteer hours</t>
    </r>
    <r>
      <rPr>
        <sz val="10"/>
        <color indexed="8"/>
        <rFont val="Georgia"/>
      </rPr>
      <t xml:space="preserve">, and </t>
    </r>
    <r>
      <rPr>
        <b/>
        <sz val="10"/>
        <color indexed="8"/>
        <rFont val="Georgia"/>
      </rPr>
      <t>funds raised</t>
    </r>
    <r>
      <rPr>
        <sz val="10"/>
        <color indexed="8"/>
        <rFont val="Georgia"/>
      </rPr>
      <t>, on Rotary.org</t>
    </r>
  </si>
  <si>
    <r>
      <rPr>
        <b/>
        <sz val="10"/>
        <color indexed="8"/>
        <rFont val="Georgia"/>
      </rPr>
      <t>Continue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establish</t>
    </r>
    <r>
      <rPr>
        <sz val="10"/>
        <color indexed="8"/>
        <rFont val="Georgia"/>
      </rPr>
      <t xml:space="preserve"> a partnership with a corporate, governmental, or nongovernmental entity and </t>
    </r>
    <r>
      <rPr>
        <b/>
        <sz val="10"/>
        <color indexed="8"/>
        <rFont val="Georgia"/>
      </rPr>
      <t>work on a project together</t>
    </r>
  </si>
  <si>
    <r>
      <rPr>
        <b/>
        <sz val="10"/>
        <color indexed="8"/>
        <rFont val="Georgia"/>
      </rPr>
      <t>Use</t>
    </r>
    <r>
      <rPr>
        <sz val="10"/>
        <color indexed="8"/>
        <rFont val="Georgia"/>
      </rPr>
      <t xml:space="preserve"> Rotary’s </t>
    </r>
    <r>
      <rPr>
        <b/>
        <sz val="10"/>
        <color indexed="8"/>
        <rFont val="Georgia"/>
      </rPr>
      <t>brand guidelines, templates</t>
    </r>
    <r>
      <rPr>
        <sz val="10"/>
        <color indexed="8"/>
        <rFont val="Georgia"/>
      </rPr>
      <t xml:space="preserve">, </t>
    </r>
    <r>
      <rPr>
        <b/>
        <sz val="10"/>
        <color indexed="8"/>
        <rFont val="Georgia"/>
      </rPr>
      <t>People of Action</t>
    </r>
    <r>
      <rPr>
        <sz val="10"/>
        <color indexed="8"/>
        <rFont val="Georgia"/>
      </rPr>
      <t xml:space="preserve"> campaign materials, and related resources</t>
    </r>
  </si>
  <si>
    <r>
      <rPr>
        <b/>
        <sz val="10"/>
        <color indexed="8"/>
        <rFont val="Georgia"/>
      </rPr>
      <t>Arrange</t>
    </r>
    <r>
      <rPr>
        <sz val="10"/>
        <color indexed="8"/>
        <rFont val="Georgia"/>
      </rPr>
      <t xml:space="preserve"> for the club’s </t>
    </r>
    <r>
      <rPr>
        <b/>
        <sz val="10"/>
        <color indexed="8"/>
        <rFont val="Georgia"/>
      </rPr>
      <t>members to talk</t>
    </r>
    <r>
      <rPr>
        <sz val="10"/>
        <color indexed="8"/>
        <rFont val="Georgia"/>
      </rPr>
      <t xml:space="preserve"> with the </t>
    </r>
    <r>
      <rPr>
        <b/>
        <sz val="10"/>
        <color indexed="8"/>
        <rFont val="Georgia"/>
      </rPr>
      <t>media</t>
    </r>
    <r>
      <rPr>
        <sz val="10"/>
        <color indexed="8"/>
        <rFont val="Georgia"/>
      </rPr>
      <t xml:space="preserve"> to tell your club’s and </t>
    </r>
    <r>
      <rPr>
        <b/>
        <sz val="10"/>
        <color indexed="8"/>
        <rFont val="Georgia"/>
      </rPr>
      <t>Rotary’s story</t>
    </r>
  </si>
  <si>
    <r>
      <rPr>
        <b/>
        <sz val="10"/>
        <color indexed="8"/>
        <rFont val="Georgia"/>
      </rPr>
      <t>Connect leaders: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Achieve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net gain of five or more members</t>
    </r>
  </si>
  <si>
    <r>
      <rPr>
        <b/>
        <sz val="10"/>
        <color indexed="8"/>
        <rFont val="Georgia"/>
      </rPr>
      <t>Connect families: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Organize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family-oriented service project</t>
    </r>
    <r>
      <rPr>
        <sz val="10"/>
        <color indexed="8"/>
        <rFont val="Georgia"/>
      </rPr>
      <t xml:space="preserve"> that connects families of your members, youth program participants, and others</t>
    </r>
  </si>
  <si>
    <r>
      <rPr>
        <b/>
        <sz val="10"/>
        <color indexed="8"/>
        <rFont val="Georgia"/>
      </rPr>
      <t>Connect professionally: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Initiate</t>
    </r>
    <r>
      <rPr>
        <sz val="10"/>
        <color indexed="8"/>
        <rFont val="Georgia"/>
      </rPr>
      <t xml:space="preserve"> or </t>
    </r>
    <r>
      <rPr>
        <b/>
        <i/>
        <sz val="10"/>
        <color indexed="8"/>
        <rFont val="Georgia"/>
      </rPr>
      <t>continue</t>
    </r>
    <r>
      <rPr>
        <sz val="10"/>
        <color indexed="8"/>
        <rFont val="Georgia"/>
      </rPr>
      <t xml:space="preserve"> a leadership, personal, or professional development program to </t>
    </r>
    <r>
      <rPr>
        <b/>
        <sz val="10"/>
        <color indexed="8"/>
        <rFont val="Georgia"/>
      </rPr>
      <t>enhance members’ skills</t>
    </r>
  </si>
  <si>
    <r>
      <rPr>
        <b/>
        <sz val="10"/>
        <color indexed="8"/>
        <rFont val="Georgia"/>
      </rPr>
      <t>Connect community: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Show</t>
    </r>
    <r>
      <rPr>
        <sz val="10"/>
        <color indexed="8"/>
        <rFont val="Georgia"/>
      </rPr>
      <t xml:space="preserve"> how your club’s members are </t>
    </r>
    <r>
      <rPr>
        <b/>
        <sz val="10"/>
        <color indexed="8"/>
        <rFont val="Georgia"/>
      </rPr>
      <t>People of Action</t>
    </r>
    <r>
      <rPr>
        <sz val="10"/>
        <color indexed="8"/>
        <rFont val="Georgia"/>
      </rPr>
      <t xml:space="preserve"> by promoting your club and its </t>
    </r>
    <r>
      <rPr>
        <b/>
        <sz val="10"/>
        <color indexed="8"/>
        <rFont val="Georgia"/>
      </rPr>
      <t>service activities</t>
    </r>
    <r>
      <rPr>
        <sz val="10"/>
        <color indexed="8"/>
        <rFont val="Georgia"/>
      </rPr>
      <t xml:space="preserve"> on </t>
    </r>
    <r>
      <rPr>
        <b/>
        <sz val="10"/>
        <color indexed="8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</si>
  <si>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</si>
  <si>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</si>
  <si>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</si>
  <si>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</si>
  <si>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</si>
  <si>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</si>
  <si>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</si>
  <si>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</si>
  <si>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</si>
  <si>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</si>
  <si>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</si>
  <si>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</si>
  <si>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</si>
  <si>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</si>
  <si>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</si>
  <si>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</si>
  <si>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</si>
  <si>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</si>
  <si>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</si>
  <si>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</si>
  <si>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</si>
  <si>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</si>
  <si>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</si>
  <si>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</si>
  <si>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</si>
  <si>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indexed="10"/>
        <rFont val="Georgia"/>
      </rPr>
      <t>PDF file</t>
    </r>
    <r>
      <rPr>
        <b/>
        <sz val="9"/>
        <color indexed="8"/>
        <rFont val="Georgia"/>
      </rPr>
      <t xml:space="preserve"> and email it to both the District Secretary and the Office of the District Governor.</t>
    </r>
  </si>
  <si>
    <r>
      <rPr>
        <b/>
        <i/>
        <sz val="11"/>
        <color indexed="8"/>
        <rFont val="Cambria"/>
      </rPr>
      <t>Post</t>
    </r>
    <r>
      <rPr>
        <i/>
        <sz val="11"/>
        <color indexed="8"/>
        <rFont val="Cambria"/>
      </rPr>
      <t xml:space="preserve"> successful club projects, with details about activities, </t>
    </r>
    <r>
      <rPr>
        <b/>
        <i/>
        <sz val="11"/>
        <color indexed="8"/>
        <rFont val="Cambria"/>
      </rPr>
      <t>volunteer hours</t>
    </r>
    <r>
      <rPr>
        <i/>
        <sz val="11"/>
        <color indexed="8"/>
        <rFont val="Cambria"/>
      </rPr>
      <t xml:space="preserve">, and </t>
    </r>
    <r>
      <rPr>
        <b/>
        <i/>
        <sz val="11"/>
        <color indexed="8"/>
        <rFont val="Cambria"/>
      </rPr>
      <t>funds raised</t>
    </r>
    <r>
      <rPr>
        <i/>
        <sz val="11"/>
        <color indexed="8"/>
        <rFont val="Cambria"/>
      </rPr>
      <t xml:space="preserve">, on </t>
    </r>
    <r>
      <rPr>
        <b/>
        <i/>
        <sz val="11"/>
        <color indexed="8"/>
        <rFont val="Cambria"/>
      </rPr>
      <t>Rotary.org</t>
    </r>
  </si>
  <si>
    <r>
      <t>Use</t>
    </r>
    <r>
      <rPr>
        <i/>
        <sz val="11"/>
        <color indexed="8"/>
        <rFont val="Cambria"/>
      </rPr>
      <t xml:space="preserve"> Rotary’s </t>
    </r>
    <r>
      <rPr>
        <b/>
        <i/>
        <sz val="11"/>
        <color indexed="8"/>
        <rFont val="Cambria"/>
      </rPr>
      <t>brand guidelines, templates</t>
    </r>
    <r>
      <rPr>
        <i/>
        <sz val="11"/>
        <color indexed="8"/>
        <rFont val="Cambria"/>
      </rPr>
      <t xml:space="preserve">, </t>
    </r>
    <r>
      <rPr>
        <b/>
        <i/>
        <sz val="11"/>
        <color indexed="8"/>
        <rFont val="Cambria"/>
      </rPr>
      <t>People of Action</t>
    </r>
    <r>
      <rPr>
        <i/>
        <sz val="11"/>
        <color indexed="8"/>
        <rFont val="Cambria"/>
      </rPr>
      <t xml:space="preserve"> campaign materials, and related resources</t>
    </r>
  </si>
  <si>
    <r>
      <rPr>
        <b/>
        <i/>
        <sz val="10"/>
        <color indexed="8"/>
        <rFont val="Cambria"/>
      </rPr>
      <t>Do not fill-up this form</t>
    </r>
    <r>
      <rPr>
        <i/>
        <sz val="10"/>
        <color indexed="8"/>
        <rFont val="Cambria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</si>
  <si>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</si>
  <si>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</si>
  <si>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</si>
  <si>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GREATER GENERAL SANTOS</t>
  </si>
  <si>
    <t>3-G</t>
  </si>
  <si>
    <t>Carl de Liz L. Acosta</t>
  </si>
  <si>
    <t>Chriselda C. Macion</t>
  </si>
  <si>
    <t>Rodrigo K. Salangsang, Jr.</t>
  </si>
  <si>
    <t>Café Amoree, Mabuhay</t>
  </si>
  <si>
    <t>Lovenest, Oringo Subd.</t>
  </si>
  <si>
    <t>Phela Grande Convention</t>
  </si>
  <si>
    <t>Dome 1, Venue 88</t>
  </si>
  <si>
    <t>EMR Bldg., Koronadal</t>
  </si>
  <si>
    <t>Maya Pavilion, Koronadal</t>
  </si>
  <si>
    <t>Dole Gym, Polomolok</t>
  </si>
  <si>
    <t>Sarif Mucsin Elem. School</t>
  </si>
  <si>
    <t>Robinsons Mall, GSC</t>
  </si>
  <si>
    <t>Training and awareness forum</t>
  </si>
  <si>
    <t>Brigada TV Station, GSC</t>
  </si>
  <si>
    <t>ILEJAY, MARIE JOCIL C.</t>
  </si>
  <si>
    <t>Trucking &amp; Logistics</t>
  </si>
  <si>
    <t>Culinary</t>
  </si>
  <si>
    <t>Rtn. Jeanne Marie Camille N. Reyes</t>
  </si>
  <si>
    <t>Rtn. Ester Marian S. Balolot</t>
  </si>
  <si>
    <t>CALUMPONG, PRINCESS JAMAIMAH S.</t>
  </si>
  <si>
    <t>Rotarians- Greater Ladies</t>
  </si>
  <si>
    <t>General Public/ Brigada TV's INSIGHTS Viewers</t>
  </si>
  <si>
    <t>Donation - Area 3F, 3G &amp; 3H (11 Clubs) obtained 216 blood bags or an average of 20 blood bags per Club and donated these to Red Cross</t>
  </si>
  <si>
    <t>Red Cross &amp; General Public</t>
  </si>
  <si>
    <t xml:space="preserve">Pre-School &amp; Elementary Sudents of Sarif Mucsin </t>
  </si>
  <si>
    <t>Cash Donation to Batanes in the amount of Php 2,500.00</t>
  </si>
  <si>
    <t>local residents in Batanes</t>
  </si>
  <si>
    <t>TV Guesting at Brigada TV's Morning Show- INSIGHTS (to share Club &amp; Rotary's Story)</t>
  </si>
  <si>
    <t>Donation, Feeding, &amp; Awareness Forum to Pre-School &amp; Elementary Students of Sarif Mucsin Elem.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</si>
</sst>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(* #,##0.00_);_(* \(#,##0.00\);_(* &quot;-&quot;??_);_(@_)"/>
    <numFmt numFmtId="172" formatCode="[$-3409]dd\ mmmm\,\ yyyy;@"/>
    <numFmt numFmtId="173" formatCode="[$-3409]mmmm\ dd\,\ yyyy;@"/>
    <numFmt numFmtId="174" formatCode="[$-3409]dd\-mmm\-yy;@"/>
    <numFmt numFmtId="175" formatCode="&quot;₱&quot;#,##0"/>
    <numFmt numFmtId="176" formatCode="&quot;₱&quot;#,##0.00"/>
  </numFmts>
  <fonts count="70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indexed="8"/>
      <name val="Georgia"/>
    </font>
    <font>
      <b/>
      <sz val="11"/>
      <color indexed="8"/>
      <name val="Georgia"/>
    </font>
    <font>
      <b/>
      <u/>
      <sz val="11"/>
      <color indexed="8"/>
      <name val="Georgia"/>
    </font>
    <font>
      <b/>
      <u/>
      <sz val="11"/>
      <color indexed="8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indexed="8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indexed="8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</font>
    <font>
      <sz val="8"/>
      <color indexed="81"/>
      <name val="Georgia"/>
    </font>
    <font>
      <b/>
      <sz val="9"/>
      <color indexed="10"/>
      <name val="Georgia"/>
    </font>
    <font>
      <b/>
      <u/>
      <sz val="10"/>
      <color indexed="8"/>
      <name val="Georgia"/>
    </font>
    <font>
      <sz val="11"/>
      <color indexed="8"/>
      <name val="Georgia"/>
    </font>
    <font>
      <b/>
      <sz val="10"/>
      <color indexed="8"/>
      <name val="Georgia"/>
    </font>
    <font>
      <sz val="10"/>
      <color indexed="8"/>
      <name val="Georgia"/>
    </font>
    <font>
      <u/>
      <sz val="11"/>
      <color indexed="8"/>
      <name val="Georgia"/>
    </font>
    <font>
      <b/>
      <u/>
      <sz val="11"/>
      <color indexed="8"/>
      <name val="Georgia"/>
    </font>
    <font>
      <b/>
      <i/>
      <sz val="10"/>
      <color indexed="8"/>
      <name val="Georgia"/>
    </font>
    <font>
      <b/>
      <i/>
      <sz val="10"/>
      <color indexed="8"/>
      <name val="Cambria"/>
    </font>
    <font>
      <i/>
      <sz val="10"/>
      <color indexed="8"/>
      <name val="Cambria"/>
    </font>
    <font>
      <i/>
      <sz val="11"/>
      <color indexed="8"/>
      <name val="Cambria"/>
    </font>
    <font>
      <b/>
      <i/>
      <sz val="11"/>
      <color indexed="8"/>
      <name val="Cambria"/>
    </font>
    <font>
      <b/>
      <i/>
      <sz val="11"/>
      <color indexed="8"/>
      <name val="Cambria"/>
    </font>
    <font>
      <i/>
      <sz val="11"/>
      <color indexed="8"/>
      <name val="Cambri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Georgia"/>
    </font>
    <font>
      <sz val="9"/>
      <color theme="1"/>
      <name val="Georgia"/>
    </font>
    <font>
      <b/>
      <sz val="12"/>
      <color theme="1"/>
      <name val="Georgia"/>
    </font>
    <font>
      <sz val="10"/>
      <color theme="1"/>
      <name val="Georgia"/>
    </font>
    <font>
      <sz val="8"/>
      <color theme="1"/>
      <name val="Georgia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00000"/>
      <name val="Zapf Dingbats"/>
    </font>
    <font>
      <b/>
      <sz val="10"/>
      <color theme="1"/>
      <name val="Cambria"/>
      <family val="1"/>
      <scheme val="major"/>
    </font>
    <font>
      <b/>
      <i/>
      <sz val="12"/>
      <color theme="1"/>
      <name val="Georgia"/>
    </font>
    <font>
      <sz val="10"/>
      <color theme="1"/>
      <name val="Arial"/>
    </font>
    <font>
      <sz val="9"/>
      <color theme="1"/>
      <name val="Cambria"/>
      <family val="1"/>
      <scheme val="major"/>
    </font>
    <font>
      <b/>
      <sz val="12"/>
      <color rgb="FFFF0000"/>
      <name val="Cambria"/>
      <scheme val="major"/>
    </font>
    <font>
      <b/>
      <i/>
      <u/>
      <sz val="12"/>
      <color theme="10"/>
      <name val="Cambria"/>
      <scheme val="major"/>
    </font>
    <font>
      <b/>
      <sz val="10"/>
      <color theme="1"/>
      <name val="Georgia"/>
    </font>
    <font>
      <b/>
      <sz val="11"/>
      <color theme="1"/>
      <name val="Georgia"/>
    </font>
    <font>
      <b/>
      <sz val="9"/>
      <color theme="1"/>
      <name val="Georgia"/>
    </font>
    <font>
      <b/>
      <u/>
      <sz val="11"/>
      <color theme="1"/>
      <name val="Georgia"/>
    </font>
    <font>
      <b/>
      <i/>
      <sz val="14"/>
      <color theme="1"/>
      <name val="Georgia"/>
    </font>
    <font>
      <b/>
      <u/>
      <sz val="16"/>
      <color rgb="FFFF0000"/>
      <name val="Georgia"/>
    </font>
    <font>
      <b/>
      <sz val="9"/>
      <color rgb="FFFF0000"/>
      <name val="Georgia"/>
    </font>
    <font>
      <i/>
      <sz val="9"/>
      <color theme="1"/>
      <name val="Georgia"/>
    </font>
    <font>
      <b/>
      <u/>
      <sz val="12"/>
      <color theme="1"/>
      <name val="Georgia"/>
    </font>
    <font>
      <b/>
      <sz val="8"/>
      <color theme="1"/>
      <name val="Georgia"/>
    </font>
    <font>
      <sz val="8"/>
      <color theme="1"/>
      <name val="Arial Narrow"/>
      <family val="2"/>
    </font>
    <font>
      <b/>
      <sz val="9"/>
      <color theme="1"/>
      <name val="Cambria"/>
      <family val="1"/>
      <scheme val="major"/>
    </font>
    <font>
      <b/>
      <i/>
      <sz val="9"/>
      <color theme="1"/>
      <name val="Cambria"/>
      <scheme val="major"/>
    </font>
    <font>
      <i/>
      <sz val="10"/>
      <color theme="1"/>
      <name val="Cambria"/>
      <scheme val="major"/>
    </font>
    <font>
      <b/>
      <i/>
      <sz val="9"/>
      <color rgb="FFFF0000"/>
      <name val="Georgia"/>
    </font>
    <font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b/>
      <sz val="14"/>
      <color theme="1"/>
      <name val="Georgia"/>
    </font>
    <font>
      <sz val="11"/>
      <color rgb="FF000000"/>
      <name val="Georgia"/>
    </font>
    <font>
      <sz val="10"/>
      <color rgb="FF000000"/>
      <name val="Georgia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</borders>
  <cellStyleXfs count="3">
    <xf numFmtId="0" fontId="0" fillId="0" borderId="0"/>
    <xf numFmtId="171" fontId="3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340">
    <xf numFmtId="0" fontId="0" fillId="0" borderId="0" xfId="0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37" fillId="2" borderId="3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8" fillId="0" borderId="4" xfId="0" applyFont="1" applyBorder="1" applyAlignment="1">
      <alignment vertical="center"/>
    </xf>
    <xf numFmtId="0" fontId="38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35" fillId="0" borderId="2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horizontal="right" vertical="top"/>
    </xf>
    <xf numFmtId="0" fontId="41" fillId="0" borderId="5" xfId="0" applyFont="1" applyBorder="1" applyAlignment="1">
      <alignment vertical="top"/>
    </xf>
    <xf numFmtId="0" fontId="41" fillId="0" borderId="6" xfId="0" applyFont="1" applyBorder="1" applyAlignment="1">
      <alignment vertical="top"/>
    </xf>
    <xf numFmtId="0" fontId="42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8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3" fillId="0" borderId="9" xfId="0" applyFont="1" applyBorder="1" applyAlignment="1">
      <alignment vertical="center"/>
    </xf>
    <xf numFmtId="0" fontId="38" fillId="3" borderId="7" xfId="0" applyFont="1" applyFill="1" applyBorder="1" applyAlignment="1" applyProtection="1">
      <alignment vertical="center"/>
      <protection locked="0"/>
    </xf>
    <xf numFmtId="0" fontId="38" fillId="3" borderId="2" xfId="0" applyFont="1" applyFill="1" applyBorder="1" applyAlignment="1" applyProtection="1">
      <alignment vertical="center"/>
      <protection locked="0"/>
    </xf>
    <xf numFmtId="0" fontId="35" fillId="3" borderId="7" xfId="0" applyFont="1" applyFill="1" applyBorder="1" applyAlignment="1" applyProtection="1">
      <alignment vertical="center"/>
      <protection locked="0"/>
    </xf>
    <xf numFmtId="0" fontId="35" fillId="3" borderId="2" xfId="0" applyFont="1" applyFill="1" applyBorder="1" applyAlignment="1" applyProtection="1">
      <alignment vertical="center"/>
      <protection locked="0"/>
    </xf>
    <xf numFmtId="0" fontId="38" fillId="3" borderId="10" xfId="0" applyFont="1" applyFill="1" applyBorder="1" applyAlignment="1" applyProtection="1">
      <alignment vertical="center"/>
      <protection locked="0"/>
    </xf>
    <xf numFmtId="0" fontId="38" fillId="3" borderId="11" xfId="0" applyFont="1" applyFill="1" applyBorder="1" applyAlignment="1" applyProtection="1">
      <alignment vertical="center"/>
      <protection locked="0"/>
    </xf>
    <xf numFmtId="0" fontId="44" fillId="2" borderId="12" xfId="0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</xf>
    <xf numFmtId="172" fontId="35" fillId="4" borderId="0" xfId="0" applyNumberFormat="1" applyFont="1" applyFill="1" applyAlignment="1" applyProtection="1">
      <alignment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/>
    </xf>
    <xf numFmtId="173" fontId="37" fillId="4" borderId="14" xfId="0" applyNumberFormat="1" applyFont="1" applyFill="1" applyBorder="1" applyAlignment="1" applyProtection="1">
      <alignment shrinkToFit="1"/>
    </xf>
    <xf numFmtId="0" fontId="36" fillId="0" borderId="0" xfId="0" applyFont="1" applyAlignment="1" applyProtection="1">
      <alignment vertical="center" shrinkToFit="1"/>
    </xf>
    <xf numFmtId="0" fontId="35" fillId="0" borderId="0" xfId="0" applyFont="1" applyAlignment="1" applyProtection="1">
      <alignment vertical="center" shrinkToFit="1"/>
    </xf>
    <xf numFmtId="0" fontId="38" fillId="0" borderId="0" xfId="0" applyFont="1" applyAlignment="1" applyProtection="1">
      <alignment vertical="center" shrinkToFit="1"/>
    </xf>
    <xf numFmtId="0" fontId="37" fillId="0" borderId="15" xfId="0" applyFont="1" applyBorder="1" applyAlignment="1" applyProtection="1">
      <alignment horizontal="center" vertical="center"/>
    </xf>
    <xf numFmtId="0" fontId="41" fillId="0" borderId="16" xfId="0" applyFont="1" applyBorder="1" applyAlignment="1" applyProtection="1">
      <alignment horizontal="right" vertical="center"/>
    </xf>
    <xf numFmtId="0" fontId="38" fillId="0" borderId="0" xfId="0" applyFont="1" applyAlignment="1" applyProtection="1">
      <alignment vertical="center"/>
    </xf>
    <xf numFmtId="0" fontId="41" fillId="0" borderId="17" xfId="0" applyFont="1" applyBorder="1" applyAlignment="1" applyProtection="1">
      <alignment horizontal="right" vertical="center"/>
    </xf>
    <xf numFmtId="0" fontId="41" fillId="0" borderId="18" xfId="0" applyFont="1" applyBorder="1" applyAlignment="1" applyProtection="1">
      <alignment horizontal="right" vertical="center"/>
    </xf>
    <xf numFmtId="0" fontId="36" fillId="0" borderId="19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/>
    </xf>
    <xf numFmtId="0" fontId="38" fillId="5" borderId="20" xfId="0" applyFont="1" applyFill="1" applyBorder="1" applyAlignment="1" applyProtection="1">
      <alignment horizontal="left" vertical="center" shrinkToFit="1"/>
      <protection locked="0"/>
    </xf>
    <xf numFmtId="0" fontId="38" fillId="5" borderId="21" xfId="0" applyFont="1" applyFill="1" applyBorder="1" applyAlignment="1" applyProtection="1">
      <alignment horizontal="left" vertical="center" shrinkToFit="1"/>
      <protection locked="0"/>
    </xf>
    <xf numFmtId="0" fontId="38" fillId="5" borderId="22" xfId="0" applyFont="1" applyFill="1" applyBorder="1" applyAlignment="1" applyProtection="1">
      <alignment horizontal="left" vertical="center" shrinkToFit="1"/>
      <protection locked="0"/>
    </xf>
    <xf numFmtId="0" fontId="37" fillId="0" borderId="23" xfId="0" applyFont="1" applyBorder="1" applyAlignment="1" applyProtection="1">
      <alignment horizontal="center" vertical="center"/>
    </xf>
    <xf numFmtId="3" fontId="45" fillId="6" borderId="24" xfId="1" applyNumberFormat="1" applyFont="1" applyFill="1" applyBorder="1" applyAlignment="1" applyProtection="1">
      <alignment horizontal="center" vertical="center" shrinkToFit="1"/>
      <protection locked="0"/>
    </xf>
    <xf numFmtId="3" fontId="45" fillId="6" borderId="25" xfId="0" applyNumberFormat="1" applyFont="1" applyFill="1" applyBorder="1" applyAlignment="1" applyProtection="1">
      <alignment horizontal="center" vertical="center" shrinkToFit="1"/>
      <protection locked="0"/>
    </xf>
    <xf numFmtId="175" fontId="46" fillId="6" borderId="26" xfId="0" applyNumberFormat="1" applyFont="1" applyFill="1" applyBorder="1" applyAlignment="1" applyProtection="1">
      <alignment vertical="center" shrinkToFit="1"/>
      <protection locked="0"/>
    </xf>
    <xf numFmtId="3" fontId="45" fillId="6" borderId="27" xfId="1" applyNumberFormat="1" applyFont="1" applyFill="1" applyBorder="1" applyAlignment="1" applyProtection="1">
      <alignment horizontal="center" vertical="center" shrinkToFit="1"/>
      <protection locked="0"/>
    </xf>
    <xf numFmtId="175" fontId="46" fillId="6" borderId="28" xfId="0" applyNumberFormat="1" applyFont="1" applyFill="1" applyBorder="1" applyAlignment="1" applyProtection="1">
      <alignment vertical="center" shrinkToFit="1"/>
      <protection locked="0"/>
    </xf>
    <xf numFmtId="0" fontId="39" fillId="6" borderId="7" xfId="0" applyFont="1" applyFill="1" applyBorder="1" applyAlignment="1" applyProtection="1">
      <alignment vertical="center" shrinkToFit="1"/>
      <protection locked="0"/>
    </xf>
    <xf numFmtId="0" fontId="39" fillId="6" borderId="27" xfId="0" applyFont="1" applyFill="1" applyBorder="1" applyAlignment="1" applyProtection="1">
      <alignment vertical="center" shrinkToFit="1"/>
      <protection locked="0"/>
    </xf>
    <xf numFmtId="0" fontId="54" fillId="0" borderId="0" xfId="0" applyFont="1" applyAlignment="1" applyProtection="1">
      <alignment horizontal="center"/>
    </xf>
    <xf numFmtId="0" fontId="50" fillId="0" borderId="14" xfId="0" applyFont="1" applyBorder="1" applyAlignment="1" applyProtection="1">
      <alignment horizontal="left"/>
    </xf>
    <xf numFmtId="0" fontId="50" fillId="0" borderId="34" xfId="0" applyFont="1" applyBorder="1" applyAlignment="1" applyProtection="1">
      <alignment horizontal="left"/>
    </xf>
    <xf numFmtId="0" fontId="38" fillId="0" borderId="14" xfId="0" applyFont="1" applyBorder="1" applyAlignment="1" applyProtection="1">
      <alignment horizontal="right"/>
    </xf>
    <xf numFmtId="0" fontId="38" fillId="0" borderId="34" xfId="0" applyFont="1" applyBorder="1" applyAlignment="1" applyProtection="1">
      <alignment horizontal="right"/>
    </xf>
    <xf numFmtId="0" fontId="38" fillId="8" borderId="129" xfId="0" applyFont="1" applyFill="1" applyBorder="1" applyAlignment="1" applyProtection="1">
      <alignment horizontal="center" vertical="center" shrinkToFit="1"/>
    </xf>
    <xf numFmtId="0" fontId="38" fillId="8" borderId="123" xfId="0" applyFont="1" applyFill="1" applyBorder="1" applyAlignment="1" applyProtection="1">
      <alignment horizontal="center" vertical="center" shrinkToFit="1"/>
    </xf>
    <xf numFmtId="0" fontId="38" fillId="8" borderId="127" xfId="0" applyFont="1" applyFill="1" applyBorder="1" applyAlignment="1" applyProtection="1">
      <alignment horizontal="center" vertical="center" shrinkToFit="1"/>
    </xf>
    <xf numFmtId="0" fontId="38" fillId="5" borderId="5" xfId="0" applyFont="1" applyFill="1" applyBorder="1" applyAlignment="1" applyProtection="1">
      <alignment horizontal="center" vertical="center" shrinkToFit="1"/>
      <protection locked="0"/>
    </xf>
    <xf numFmtId="0" fontId="38" fillId="8" borderId="133" xfId="0" applyFont="1" applyFill="1" applyBorder="1" applyAlignment="1" applyProtection="1">
      <alignment horizontal="center" vertical="center" shrinkToFit="1"/>
    </xf>
    <xf numFmtId="0" fontId="38" fillId="8" borderId="152" xfId="0" applyFont="1" applyFill="1" applyBorder="1" applyAlignment="1" applyProtection="1">
      <alignment horizontal="center" vertical="center" shrinkToFit="1"/>
    </xf>
    <xf numFmtId="0" fontId="38" fillId="8" borderId="124" xfId="0" applyFont="1" applyFill="1" applyBorder="1" applyAlignment="1" applyProtection="1">
      <alignment horizontal="center" vertical="center" shrinkToFit="1"/>
    </xf>
    <xf numFmtId="0" fontId="38" fillId="8" borderId="130" xfId="0" applyFont="1" applyFill="1" applyBorder="1" applyAlignment="1" applyProtection="1">
      <alignment horizontal="center" vertical="center" shrinkToFit="1"/>
    </xf>
    <xf numFmtId="0" fontId="38" fillId="8" borderId="145" xfId="0" applyFont="1" applyFill="1" applyBorder="1" applyAlignment="1" applyProtection="1">
      <alignment horizontal="center" vertical="center" shrinkToFit="1"/>
    </xf>
    <xf numFmtId="0" fontId="38" fillId="8" borderId="125" xfId="0" applyFont="1" applyFill="1" applyBorder="1" applyAlignment="1" applyProtection="1">
      <alignment horizontal="center" vertical="center" shrinkToFit="1"/>
    </xf>
    <xf numFmtId="0" fontId="38" fillId="8" borderId="126" xfId="0" applyFont="1" applyFill="1" applyBorder="1" applyAlignment="1" applyProtection="1">
      <alignment horizontal="center" vertical="center" shrinkToFit="1"/>
    </xf>
    <xf numFmtId="0" fontId="38" fillId="8" borderId="148" xfId="0" applyFont="1" applyFill="1" applyBorder="1" applyAlignment="1" applyProtection="1">
      <alignment horizontal="center" vertical="center" shrinkToFit="1"/>
    </xf>
    <xf numFmtId="0" fontId="36" fillId="0" borderId="64" xfId="0" applyFont="1" applyBorder="1" applyAlignment="1" applyProtection="1">
      <alignment horizontal="center" vertical="center"/>
    </xf>
    <xf numFmtId="0" fontId="36" fillId="0" borderId="65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 shrinkToFit="1"/>
      <protection locked="0"/>
    </xf>
    <xf numFmtId="0" fontId="13" fillId="2" borderId="59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44" fillId="2" borderId="12" xfId="0" applyFont="1" applyFill="1" applyBorder="1" applyAlignment="1" applyProtection="1">
      <alignment horizontal="center" vertical="center" shrinkToFit="1"/>
      <protection locked="0"/>
    </xf>
    <xf numFmtId="0" fontId="36" fillId="0" borderId="66" xfId="0" applyFont="1" applyBorder="1" applyAlignment="1" applyProtection="1">
      <alignment horizontal="center" vertical="center"/>
    </xf>
    <xf numFmtId="0" fontId="44" fillId="2" borderId="15" xfId="0" applyFont="1" applyFill="1" applyBorder="1" applyAlignment="1" applyProtection="1">
      <alignment horizontal="center" vertical="center" shrinkToFit="1"/>
      <protection locked="0"/>
    </xf>
    <xf numFmtId="0" fontId="38" fillId="8" borderId="144" xfId="0" applyFont="1" applyFill="1" applyBorder="1" applyAlignment="1" applyProtection="1">
      <alignment horizontal="center" vertical="center" shrinkToFit="1"/>
    </xf>
    <xf numFmtId="0" fontId="38" fillId="5" borderId="44" xfId="0" applyFont="1" applyFill="1" applyBorder="1" applyAlignment="1" applyProtection="1">
      <alignment horizontal="center" vertical="center" shrinkToFit="1"/>
      <protection locked="0"/>
    </xf>
    <xf numFmtId="0" fontId="38" fillId="8" borderId="132" xfId="0" applyFont="1" applyFill="1" applyBorder="1" applyAlignment="1" applyProtection="1">
      <alignment horizontal="center" vertical="center" shrinkToFit="1"/>
    </xf>
    <xf numFmtId="0" fontId="38" fillId="8" borderId="134" xfId="0" applyFont="1" applyFill="1" applyBorder="1" applyAlignment="1" applyProtection="1">
      <alignment horizontal="center" vertical="center" shrinkToFit="1"/>
    </xf>
    <xf numFmtId="0" fontId="35" fillId="0" borderId="34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right" vertical="center"/>
    </xf>
    <xf numFmtId="17" fontId="37" fillId="2" borderId="0" xfId="0" applyNumberFormat="1" applyFont="1" applyFill="1" applyAlignment="1" applyProtection="1">
      <alignment horizontal="left" vertical="center"/>
      <protection locked="0"/>
    </xf>
    <xf numFmtId="0" fontId="37" fillId="2" borderId="0" xfId="0" applyNumberFormat="1" applyFont="1" applyFill="1" applyAlignment="1" applyProtection="1">
      <alignment horizontal="left" vertical="center"/>
      <protection locked="0"/>
    </xf>
    <xf numFmtId="0" fontId="49" fillId="0" borderId="82" xfId="0" applyFont="1" applyBorder="1" applyAlignment="1" applyProtection="1">
      <alignment horizontal="center" shrinkToFit="1"/>
    </xf>
    <xf numFmtId="0" fontId="49" fillId="0" borderId="83" xfId="0" applyFont="1" applyBorder="1" applyAlignment="1" applyProtection="1">
      <alignment horizontal="center" shrinkToFit="1"/>
    </xf>
    <xf numFmtId="0" fontId="49" fillId="0" borderId="84" xfId="0" applyFont="1" applyBorder="1" applyAlignment="1" applyProtection="1">
      <alignment horizontal="center" vertical="center" shrinkToFit="1"/>
    </xf>
    <xf numFmtId="0" fontId="49" fillId="0" borderId="53" xfId="0" applyFont="1" applyBorder="1" applyAlignment="1" applyProtection="1">
      <alignment horizontal="center" vertical="center" shrinkToFit="1"/>
    </xf>
    <xf numFmtId="0" fontId="49" fillId="0" borderId="85" xfId="0" applyFont="1" applyBorder="1" applyAlignment="1" applyProtection="1">
      <alignment horizontal="center" vertical="center" shrinkToFit="1"/>
    </xf>
    <xf numFmtId="0" fontId="38" fillId="8" borderId="146" xfId="0" applyFont="1" applyFill="1" applyBorder="1" applyAlignment="1" applyProtection="1">
      <alignment horizontal="center" vertical="center" shrinkToFit="1"/>
    </xf>
    <xf numFmtId="0" fontId="38" fillId="8" borderId="147" xfId="0" applyFont="1" applyFill="1" applyBorder="1" applyAlignment="1" applyProtection="1">
      <alignment horizontal="center" vertical="center" shrinkToFit="1"/>
    </xf>
    <xf numFmtId="173" fontId="44" fillId="2" borderId="34" xfId="0" applyNumberFormat="1" applyFont="1" applyFill="1" applyBorder="1" applyAlignment="1" applyProtection="1">
      <alignment horizontal="left" shrinkToFit="1"/>
      <protection locked="0"/>
    </xf>
    <xf numFmtId="0" fontId="38" fillId="8" borderId="149" xfId="0" applyFont="1" applyFill="1" applyBorder="1" applyAlignment="1" applyProtection="1">
      <alignment horizontal="center" vertical="center" shrinkToFit="1"/>
    </xf>
    <xf numFmtId="0" fontId="38" fillId="8" borderId="150" xfId="0" applyFont="1" applyFill="1" applyBorder="1" applyAlignment="1" applyProtection="1">
      <alignment horizontal="center" vertical="center" shrinkToFit="1"/>
    </xf>
    <xf numFmtId="0" fontId="38" fillId="5" borderId="57" xfId="0" applyFont="1" applyFill="1" applyBorder="1" applyAlignment="1" applyProtection="1">
      <alignment horizontal="center" vertical="center" shrinkToFit="1"/>
      <protection locked="0"/>
    </xf>
    <xf numFmtId="0" fontId="38" fillId="8" borderId="135" xfId="0" applyFont="1" applyFill="1" applyBorder="1" applyAlignment="1" applyProtection="1">
      <alignment horizontal="center" vertical="center" shrinkToFit="1"/>
    </xf>
    <xf numFmtId="0" fontId="38" fillId="8" borderId="151" xfId="0" applyFont="1" applyFill="1" applyBorder="1" applyAlignment="1" applyProtection="1">
      <alignment horizontal="center" vertical="center" shrinkToFit="1"/>
    </xf>
    <xf numFmtId="0" fontId="38" fillId="5" borderId="7" xfId="0" applyFont="1" applyFill="1" applyBorder="1" applyAlignment="1" applyProtection="1">
      <alignment horizontal="center" vertical="center" shrinkToFit="1"/>
      <protection locked="0"/>
    </xf>
    <xf numFmtId="0" fontId="37" fillId="0" borderId="27" xfId="0" applyFont="1" applyBorder="1" applyAlignment="1" applyProtection="1">
      <alignment horizontal="center" vertical="center" shrinkToFit="1"/>
    </xf>
    <xf numFmtId="0" fontId="37" fillId="0" borderId="25" xfId="0" applyFont="1" applyBorder="1" applyAlignment="1" applyProtection="1">
      <alignment horizontal="center" vertical="center" shrinkToFit="1"/>
    </xf>
    <xf numFmtId="0" fontId="36" fillId="0" borderId="75" xfId="0" applyFont="1" applyBorder="1" applyAlignment="1" applyProtection="1">
      <alignment horizontal="center" vertical="top"/>
    </xf>
    <xf numFmtId="0" fontId="37" fillId="0" borderId="60" xfId="0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 wrapText="1" shrinkToFit="1"/>
    </xf>
    <xf numFmtId="0" fontId="37" fillId="0" borderId="76" xfId="0" applyFont="1" applyBorder="1" applyAlignment="1" applyProtection="1">
      <alignment horizontal="center" vertical="center" wrapText="1" shrinkToFit="1"/>
    </xf>
    <xf numFmtId="0" fontId="38" fillId="8" borderId="131" xfId="0" applyFont="1" applyFill="1" applyBorder="1" applyAlignment="1" applyProtection="1">
      <alignment horizontal="center" vertical="center" shrinkToFit="1"/>
    </xf>
    <xf numFmtId="0" fontId="38" fillId="7" borderId="49" xfId="0" applyFont="1" applyFill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center" vertical="center" shrinkToFit="1"/>
    </xf>
    <xf numFmtId="0" fontId="38" fillId="5" borderId="77" xfId="0" applyFont="1" applyFill="1" applyBorder="1" applyAlignment="1" applyProtection="1">
      <alignment horizontal="center" vertical="center" shrinkToFit="1"/>
      <protection locked="0"/>
    </xf>
    <xf numFmtId="0" fontId="38" fillId="5" borderId="73" xfId="0" applyFont="1" applyFill="1" applyBorder="1" applyAlignment="1" applyProtection="1">
      <alignment horizontal="center" vertical="center" shrinkToFit="1"/>
      <protection locked="0"/>
    </xf>
    <xf numFmtId="0" fontId="38" fillId="8" borderId="140" xfId="0" applyFont="1" applyFill="1" applyBorder="1" applyAlignment="1" applyProtection="1">
      <alignment horizontal="center" vertical="center" shrinkToFit="1"/>
    </xf>
    <xf numFmtId="0" fontId="38" fillId="8" borderId="141" xfId="0" applyFont="1" applyFill="1" applyBorder="1" applyAlignment="1" applyProtection="1">
      <alignment horizontal="center" vertical="center" shrinkToFit="1"/>
    </xf>
    <xf numFmtId="0" fontId="38" fillId="8" borderId="142" xfId="0" applyFont="1" applyFill="1" applyBorder="1" applyAlignment="1" applyProtection="1">
      <alignment horizontal="center" vertical="center" shrinkToFit="1"/>
    </xf>
    <xf numFmtId="0" fontId="38" fillId="8" borderId="143" xfId="0" applyFont="1" applyFill="1" applyBorder="1" applyAlignment="1" applyProtection="1">
      <alignment horizontal="center" vertical="center" shrinkToFit="1"/>
    </xf>
    <xf numFmtId="0" fontId="38" fillId="7" borderId="78" xfId="0" applyFont="1" applyFill="1" applyBorder="1" applyAlignment="1" applyProtection="1">
      <alignment horizontal="left" vertical="center"/>
      <protection locked="0"/>
    </xf>
    <xf numFmtId="0" fontId="38" fillId="7" borderId="79" xfId="0" applyFont="1" applyFill="1" applyBorder="1" applyAlignment="1" applyProtection="1">
      <alignment horizontal="left" vertical="center"/>
      <protection locked="0"/>
    </xf>
    <xf numFmtId="0" fontId="38" fillId="7" borderId="51" xfId="0" applyFont="1" applyFill="1" applyBorder="1" applyAlignment="1" applyProtection="1">
      <alignment horizontal="left" vertical="center"/>
      <protection locked="0"/>
    </xf>
    <xf numFmtId="0" fontId="38" fillId="7" borderId="52" xfId="0" applyFont="1" applyFill="1" applyBorder="1" applyAlignment="1" applyProtection="1">
      <alignment horizontal="left" vertical="center"/>
      <protection locked="0"/>
    </xf>
    <xf numFmtId="0" fontId="48" fillId="0" borderId="80" xfId="2" applyFont="1" applyBorder="1" applyAlignment="1" applyProtection="1">
      <alignment horizontal="left" vertical="center" shrinkToFit="1"/>
    </xf>
    <xf numFmtId="0" fontId="48" fillId="0" borderId="24" xfId="2" applyFont="1" applyBorder="1" applyAlignment="1" applyProtection="1">
      <alignment horizontal="left" vertical="center" shrinkToFit="1"/>
    </xf>
    <xf numFmtId="0" fontId="38" fillId="0" borderId="81" xfId="0" applyFont="1" applyBorder="1" applyAlignment="1" applyProtection="1">
      <alignment horizontal="right" vertical="center" shrinkToFit="1"/>
    </xf>
    <xf numFmtId="0" fontId="38" fillId="0" borderId="80" xfId="0" applyFont="1" applyBorder="1" applyAlignment="1" applyProtection="1">
      <alignment horizontal="right" vertical="center" shrinkToFit="1"/>
    </xf>
    <xf numFmtId="0" fontId="35" fillId="0" borderId="0" xfId="0" applyFont="1" applyAlignment="1" applyProtection="1">
      <alignment horizontal="center" vertical="center" shrinkToFit="1"/>
    </xf>
    <xf numFmtId="0" fontId="38" fillId="0" borderId="60" xfId="0" applyFont="1" applyBorder="1" applyAlignment="1" applyProtection="1">
      <alignment horizontal="center" vertical="center" wrapText="1" shrinkToFit="1"/>
    </xf>
    <xf numFmtId="0" fontId="38" fillId="0" borderId="61" xfId="0" applyFont="1" applyBorder="1" applyAlignment="1" applyProtection="1">
      <alignment horizontal="center" vertical="center" wrapText="1" shrinkToFit="1"/>
    </xf>
    <xf numFmtId="0" fontId="51" fillId="0" borderId="62" xfId="0" applyFont="1" applyBorder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 shrinkToFit="1"/>
    </xf>
    <xf numFmtId="0" fontId="35" fillId="0" borderId="56" xfId="0" applyFont="1" applyBorder="1" applyAlignment="1" applyProtection="1">
      <alignment horizontal="center" vertical="center"/>
    </xf>
    <xf numFmtId="0" fontId="35" fillId="0" borderId="59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35" fillId="0" borderId="15" xfId="0" applyFont="1" applyBorder="1" applyAlignment="1" applyProtection="1">
      <alignment horizontal="center" vertical="center"/>
    </xf>
    <xf numFmtId="0" fontId="50" fillId="0" borderId="63" xfId="0" applyFont="1" applyBorder="1" applyAlignment="1" applyProtection="1">
      <alignment horizontal="left"/>
    </xf>
    <xf numFmtId="0" fontId="52" fillId="0" borderId="0" xfId="0" applyFont="1" applyAlignment="1" applyProtection="1">
      <alignment horizontal="left"/>
    </xf>
    <xf numFmtId="0" fontId="35" fillId="0" borderId="64" xfId="0" applyFont="1" applyBorder="1" applyAlignment="1" applyProtection="1">
      <alignment horizontal="center" vertical="center"/>
    </xf>
    <xf numFmtId="0" fontId="35" fillId="0" borderId="65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44" fillId="4" borderId="67" xfId="0" applyFont="1" applyFill="1" applyBorder="1" applyAlignment="1" applyProtection="1">
      <alignment horizontal="center" shrinkToFit="1"/>
    </xf>
    <xf numFmtId="0" fontId="44" fillId="4" borderId="68" xfId="0" applyFont="1" applyFill="1" applyBorder="1" applyAlignment="1" applyProtection="1">
      <alignment horizontal="center" shrinkToFit="1"/>
    </xf>
    <xf numFmtId="0" fontId="44" fillId="4" borderId="69" xfId="0" applyFont="1" applyFill="1" applyBorder="1" applyAlignment="1" applyProtection="1">
      <alignment horizontal="center" shrinkToFit="1"/>
    </xf>
    <xf numFmtId="0" fontId="53" fillId="2" borderId="69" xfId="0" applyFont="1" applyFill="1" applyBorder="1" applyAlignment="1" applyProtection="1">
      <alignment horizontal="center" shrinkToFit="1"/>
      <protection locked="0"/>
    </xf>
    <xf numFmtId="0" fontId="53" fillId="2" borderId="70" xfId="0" applyFont="1" applyFill="1" applyBorder="1" applyAlignment="1" applyProtection="1">
      <alignment horizontal="center" shrinkToFit="1"/>
      <protection locked="0"/>
    </xf>
    <xf numFmtId="0" fontId="36" fillId="0" borderId="71" xfId="0" applyFont="1" applyBorder="1" applyAlignment="1" applyProtection="1">
      <alignment horizontal="left"/>
    </xf>
    <xf numFmtId="0" fontId="50" fillId="0" borderId="0" xfId="0" applyFont="1" applyAlignment="1" applyProtection="1">
      <alignment horizontal="left" vertical="center"/>
    </xf>
    <xf numFmtId="0" fontId="38" fillId="0" borderId="72" xfId="0" applyFont="1" applyBorder="1" applyAlignment="1" applyProtection="1">
      <alignment horizontal="right" vertical="center"/>
    </xf>
    <xf numFmtId="0" fontId="38" fillId="0" borderId="29" xfId="0" applyFont="1" applyBorder="1" applyAlignment="1" applyProtection="1">
      <alignment horizontal="right" vertical="center"/>
    </xf>
    <xf numFmtId="0" fontId="38" fillId="0" borderId="0" xfId="0" applyFont="1" applyAlignment="1" applyProtection="1">
      <alignment horizontal="left" vertical="center"/>
    </xf>
    <xf numFmtId="174" fontId="38" fillId="5" borderId="73" xfId="0" applyNumberFormat="1" applyFont="1" applyFill="1" applyBorder="1" applyAlignment="1" applyProtection="1">
      <alignment horizontal="center" vertical="center" shrinkToFit="1"/>
      <protection locked="0"/>
    </xf>
    <xf numFmtId="174" fontId="38" fillId="5" borderId="74" xfId="0" applyNumberFormat="1" applyFont="1" applyFill="1" applyBorder="1" applyAlignment="1" applyProtection="1">
      <alignment horizontal="center" vertical="center" shrinkToFit="1"/>
      <protection locked="0"/>
    </xf>
    <xf numFmtId="174" fontId="38" fillId="5" borderId="5" xfId="0" applyNumberFormat="1" applyFont="1" applyFill="1" applyBorder="1" applyAlignment="1" applyProtection="1">
      <alignment horizontal="center" vertical="center" shrinkToFit="1"/>
      <protection locked="0"/>
    </xf>
    <xf numFmtId="174" fontId="38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38" fillId="7" borderId="50" xfId="0" applyFont="1" applyFill="1" applyBorder="1" applyAlignment="1" applyProtection="1">
      <alignment horizontal="left" vertical="center"/>
      <protection locked="0"/>
    </xf>
    <xf numFmtId="0" fontId="36" fillId="0" borderId="45" xfId="0" applyFont="1" applyBorder="1" applyAlignment="1" applyProtection="1">
      <alignment horizontal="right" vertical="center"/>
    </xf>
    <xf numFmtId="0" fontId="36" fillId="0" borderId="53" xfId="0" applyFont="1" applyBorder="1" applyAlignment="1" applyProtection="1">
      <alignment horizontal="right" vertical="center"/>
    </xf>
    <xf numFmtId="0" fontId="36" fillId="0" borderId="54" xfId="0" applyFont="1" applyBorder="1" applyAlignment="1" applyProtection="1">
      <alignment horizontal="right" vertical="center"/>
    </xf>
    <xf numFmtId="0" fontId="36" fillId="0" borderId="55" xfId="0" applyFont="1" applyBorder="1" applyAlignment="1" applyProtection="1">
      <alignment horizontal="right" vertical="center"/>
    </xf>
    <xf numFmtId="0" fontId="49" fillId="0" borderId="56" xfId="0" applyFont="1" applyBorder="1" applyAlignment="1" applyProtection="1">
      <alignment horizontal="right" vertical="center"/>
    </xf>
    <xf numFmtId="0" fontId="49" fillId="0" borderId="12" xfId="0" applyFont="1" applyBorder="1" applyAlignment="1" applyProtection="1">
      <alignment horizontal="right" vertical="center"/>
    </xf>
    <xf numFmtId="0" fontId="35" fillId="0" borderId="53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6" fillId="0" borderId="43" xfId="0" applyFont="1" applyBorder="1" applyAlignment="1" applyProtection="1">
      <alignment horizontal="right" vertical="center"/>
    </xf>
    <xf numFmtId="0" fontId="36" fillId="0" borderId="8" xfId="0" applyFont="1" applyBorder="1" applyAlignment="1" applyProtection="1">
      <alignment horizontal="right" vertical="center"/>
    </xf>
    <xf numFmtId="0" fontId="36" fillId="0" borderId="57" xfId="0" applyFont="1" applyBorder="1" applyAlignment="1" applyProtection="1">
      <alignment horizontal="right" vertical="center"/>
    </xf>
    <xf numFmtId="0" fontId="36" fillId="0" borderId="5" xfId="0" applyFont="1" applyBorder="1" applyAlignment="1" applyProtection="1">
      <alignment horizontal="right" vertical="center"/>
    </xf>
    <xf numFmtId="0" fontId="36" fillId="0" borderId="58" xfId="0" applyFont="1" applyBorder="1" applyAlignment="1" applyProtection="1">
      <alignment horizontal="right" vertical="center"/>
    </xf>
    <xf numFmtId="0" fontId="38" fillId="0" borderId="56" xfId="0" applyFont="1" applyBorder="1" applyAlignment="1" applyProtection="1">
      <alignment horizontal="right" vertical="center" wrapText="1"/>
    </xf>
    <xf numFmtId="0" fontId="38" fillId="0" borderId="59" xfId="0" applyFont="1" applyBorder="1" applyAlignment="1" applyProtection="1">
      <alignment horizontal="right" vertical="center" wrapText="1"/>
    </xf>
    <xf numFmtId="0" fontId="38" fillId="0" borderId="12" xfId="0" applyFont="1" applyBorder="1" applyAlignment="1" applyProtection="1">
      <alignment horizontal="right" vertical="center" wrapText="1"/>
    </xf>
    <xf numFmtId="0" fontId="35" fillId="0" borderId="0" xfId="0" applyFont="1" applyAlignment="1" applyProtection="1">
      <alignment horizontal="center" vertical="center"/>
    </xf>
    <xf numFmtId="0" fontId="38" fillId="8" borderId="128" xfId="0" applyFont="1" applyFill="1" applyBorder="1" applyAlignment="1" applyProtection="1">
      <alignment horizontal="center" vertical="center" shrinkToFit="1"/>
    </xf>
    <xf numFmtId="0" fontId="38" fillId="8" borderId="138" xfId="0" applyFont="1" applyFill="1" applyBorder="1" applyAlignment="1" applyProtection="1">
      <alignment horizontal="center" vertical="center" shrinkToFit="1"/>
    </xf>
    <xf numFmtId="0" fontId="38" fillId="5" borderId="139" xfId="0" applyFont="1" applyFill="1" applyBorder="1" applyAlignment="1" applyProtection="1">
      <alignment horizontal="center" vertical="center" shrinkToFit="1"/>
      <protection locked="0"/>
    </xf>
    <xf numFmtId="0" fontId="38" fillId="5" borderId="48" xfId="0" applyFont="1" applyFill="1" applyBorder="1" applyAlignment="1" applyProtection="1">
      <alignment horizontal="center" vertical="center" shrinkToFit="1"/>
      <protection locked="0"/>
    </xf>
    <xf numFmtId="174" fontId="37" fillId="0" borderId="45" xfId="0" applyNumberFormat="1" applyFont="1" applyBorder="1" applyAlignment="1" applyProtection="1">
      <alignment horizontal="center" vertical="center" textRotation="90" shrinkToFit="1"/>
    </xf>
    <xf numFmtId="174" fontId="37" fillId="0" borderId="8" xfId="0" applyNumberFormat="1" applyFont="1" applyBorder="1" applyAlignment="1" applyProtection="1">
      <alignment horizontal="center" vertical="center" textRotation="90" shrinkToFit="1"/>
    </xf>
    <xf numFmtId="174" fontId="37" fillId="0" borderId="46" xfId="0" applyNumberFormat="1" applyFont="1" applyBorder="1" applyAlignment="1" applyProtection="1">
      <alignment horizontal="center" vertical="center" textRotation="90" shrinkToFit="1"/>
    </xf>
    <xf numFmtId="174" fontId="38" fillId="5" borderId="6" xfId="0" applyNumberFormat="1" applyFont="1" applyFill="1" applyBorder="1" applyAlignment="1" applyProtection="1">
      <alignment horizontal="center" vertical="center" shrinkToFit="1"/>
      <protection locked="0"/>
    </xf>
    <xf numFmtId="174" fontId="38" fillId="5" borderId="47" xfId="0" applyNumberFormat="1" applyFont="1" applyFill="1" applyBorder="1" applyAlignment="1" applyProtection="1">
      <alignment horizontal="center" vertical="center" shrinkToFit="1"/>
      <protection locked="0"/>
    </xf>
    <xf numFmtId="0" fontId="38" fillId="8" borderId="136" xfId="0" applyFont="1" applyFill="1" applyBorder="1" applyAlignment="1" applyProtection="1">
      <alignment horizontal="center" vertical="center" shrinkToFit="1"/>
    </xf>
    <xf numFmtId="0" fontId="38" fillId="8" borderId="137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8" fillId="0" borderId="29" xfId="2" applyFont="1" applyBorder="1" applyAlignment="1" applyProtection="1">
      <alignment horizontal="left" vertical="center"/>
    </xf>
    <xf numFmtId="0" fontId="48" fillId="0" borderId="30" xfId="2" applyFont="1" applyBorder="1" applyAlignment="1" applyProtection="1">
      <alignment horizontal="left" vertical="center"/>
    </xf>
    <xf numFmtId="0" fontId="38" fillId="7" borderId="31" xfId="0" applyFont="1" applyFill="1" applyBorder="1" applyAlignment="1" applyProtection="1">
      <alignment horizontal="left" vertical="center"/>
      <protection locked="0"/>
    </xf>
    <xf numFmtId="0" fontId="38" fillId="7" borderId="32" xfId="0" applyFont="1" applyFill="1" applyBorder="1" applyAlignment="1" applyProtection="1">
      <alignment horizontal="left" vertical="center"/>
      <protection locked="0"/>
    </xf>
    <xf numFmtId="0" fontId="38" fillId="7" borderId="33" xfId="0" applyFont="1" applyFill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top"/>
    </xf>
    <xf numFmtId="0" fontId="38" fillId="7" borderId="35" xfId="0" applyFont="1" applyFill="1" applyBorder="1" applyAlignment="1" applyProtection="1">
      <alignment horizontal="left" vertical="center"/>
      <protection locked="0"/>
    </xf>
    <xf numFmtId="0" fontId="38" fillId="7" borderId="36" xfId="0" applyFont="1" applyFill="1" applyBorder="1" applyAlignment="1" applyProtection="1">
      <alignment horizontal="left" vertical="center"/>
      <protection locked="0"/>
    </xf>
    <xf numFmtId="0" fontId="38" fillId="7" borderId="37" xfId="0" applyFont="1" applyFill="1" applyBorder="1" applyAlignment="1" applyProtection="1">
      <alignment horizontal="left" vertical="center"/>
      <protection locked="0"/>
    </xf>
    <xf numFmtId="0" fontId="38" fillId="7" borderId="38" xfId="0" applyFont="1" applyFill="1" applyBorder="1" applyAlignment="1" applyProtection="1">
      <alignment horizontal="left" vertical="center"/>
      <protection locked="0"/>
    </xf>
    <xf numFmtId="0" fontId="38" fillId="7" borderId="39" xfId="0" applyFont="1" applyFill="1" applyBorder="1" applyAlignment="1" applyProtection="1">
      <alignment horizontal="left" vertical="center"/>
      <protection locked="0"/>
    </xf>
    <xf numFmtId="0" fontId="38" fillId="7" borderId="40" xfId="0" applyFont="1" applyFill="1" applyBorder="1" applyAlignment="1" applyProtection="1">
      <alignment horizontal="left" vertical="center"/>
      <protection locked="0"/>
    </xf>
    <xf numFmtId="0" fontId="35" fillId="0" borderId="41" xfId="0" applyFont="1" applyBorder="1" applyAlignment="1" applyProtection="1">
      <alignment horizontal="center" vertical="center"/>
    </xf>
    <xf numFmtId="0" fontId="35" fillId="0" borderId="42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0" fontId="59" fillId="0" borderId="7" xfId="0" applyFont="1" applyBorder="1" applyAlignment="1">
      <alignment horizontal="center" vertical="center" shrinkToFit="1"/>
    </xf>
    <xf numFmtId="0" fontId="59" fillId="0" borderId="5" xfId="0" applyFont="1" applyBorder="1" applyAlignment="1">
      <alignment horizontal="center" vertical="center" shrinkToFit="1"/>
    </xf>
    <xf numFmtId="0" fontId="59" fillId="0" borderId="104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left" vertical="center" shrinkToFit="1"/>
    </xf>
    <xf numFmtId="0" fontId="39" fillId="0" borderId="2" xfId="0" applyFont="1" applyBorder="1" applyAlignment="1">
      <alignment horizontal="left" vertical="center" shrinkToFit="1"/>
    </xf>
    <xf numFmtId="0" fontId="39" fillId="0" borderId="25" xfId="0" applyFont="1" applyBorder="1" applyAlignment="1">
      <alignment horizontal="left" vertical="center" shrinkToFit="1"/>
    </xf>
    <xf numFmtId="0" fontId="39" fillId="0" borderId="105" xfId="0" applyFont="1" applyBorder="1" applyAlignment="1">
      <alignment horizontal="left" vertical="center" shrinkToFit="1"/>
    </xf>
    <xf numFmtId="0" fontId="58" fillId="0" borderId="12" xfId="0" applyFont="1" applyBorder="1" applyAlignment="1">
      <alignment horizontal="right" vertical="center"/>
    </xf>
    <xf numFmtId="0" fontId="69" fillId="6" borderId="12" xfId="0" applyFont="1" applyFill="1" applyBorder="1" applyAlignment="1" applyProtection="1">
      <alignment horizontal="left" vertical="center" shrinkToFit="1"/>
      <protection locked="0"/>
    </xf>
    <xf numFmtId="0" fontId="39" fillId="6" borderId="12" xfId="0" applyFont="1" applyFill="1" applyBorder="1" applyAlignment="1" applyProtection="1">
      <alignment horizontal="left" vertical="center" shrinkToFit="1"/>
      <protection locked="0"/>
    </xf>
    <xf numFmtId="0" fontId="39" fillId="6" borderId="15" xfId="0" applyFont="1" applyFill="1" applyBorder="1" applyAlignment="1" applyProtection="1">
      <alignment horizontal="left" vertical="center" shrinkToFit="1"/>
      <protection locked="0"/>
    </xf>
    <xf numFmtId="0" fontId="64" fillId="0" borderId="106" xfId="0" applyFont="1" applyBorder="1" applyAlignment="1">
      <alignment horizontal="left" vertical="center" wrapText="1" shrinkToFit="1"/>
    </xf>
    <xf numFmtId="0" fontId="64" fillId="0" borderId="107" xfId="0" applyFont="1" applyBorder="1" applyAlignment="1">
      <alignment horizontal="left" vertical="center" wrapText="1" shrinkToFit="1"/>
    </xf>
    <xf numFmtId="0" fontId="64" fillId="0" borderId="21" xfId="0" applyFont="1" applyBorder="1" applyAlignment="1">
      <alignment horizontal="left" vertical="center" wrapText="1" shrinkToFit="1"/>
    </xf>
    <xf numFmtId="0" fontId="40" fillId="0" borderId="108" xfId="0" applyFont="1" applyBorder="1" applyAlignment="1">
      <alignment horizontal="right" vertical="top"/>
    </xf>
    <xf numFmtId="0" fontId="65" fillId="0" borderId="106" xfId="0" applyFont="1" applyBorder="1" applyAlignment="1">
      <alignment horizontal="left" vertical="center" wrapText="1"/>
    </xf>
    <xf numFmtId="0" fontId="65" fillId="0" borderId="107" xfId="0" applyFont="1" applyBorder="1" applyAlignment="1">
      <alignment horizontal="left" vertical="center" wrapText="1"/>
    </xf>
    <xf numFmtId="0" fontId="65" fillId="0" borderId="21" xfId="0" applyFont="1" applyBorder="1" applyAlignment="1">
      <alignment horizontal="left" vertical="center" wrapText="1"/>
    </xf>
    <xf numFmtId="0" fontId="65" fillId="0" borderId="112" xfId="0" applyFont="1" applyBorder="1" applyAlignment="1">
      <alignment horizontal="left" vertical="center" wrapText="1"/>
    </xf>
    <xf numFmtId="0" fontId="65" fillId="0" borderId="113" xfId="0" applyFont="1" applyBorder="1" applyAlignment="1">
      <alignment horizontal="left" vertical="center" wrapText="1"/>
    </xf>
    <xf numFmtId="0" fontId="65" fillId="0" borderId="22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173" fontId="38" fillId="0" borderId="109" xfId="0" applyNumberFormat="1" applyFont="1" applyBorder="1" applyAlignment="1">
      <alignment horizontal="center" vertical="center" wrapText="1" shrinkToFit="1"/>
    </xf>
    <xf numFmtId="173" fontId="38" fillId="0" borderId="110" xfId="0" applyNumberFormat="1" applyFont="1" applyBorder="1" applyAlignment="1">
      <alignment horizontal="center" vertical="center" wrapText="1" shrinkToFit="1"/>
    </xf>
    <xf numFmtId="173" fontId="38" fillId="0" borderId="111" xfId="0" applyNumberFormat="1" applyFont="1" applyBorder="1" applyAlignment="1">
      <alignment horizontal="center" vertical="center" wrapText="1" shrinkToFit="1"/>
    </xf>
    <xf numFmtId="0" fontId="59" fillId="0" borderId="57" xfId="0" applyFont="1" applyBorder="1" applyAlignment="1">
      <alignment horizontal="center" vertical="center" shrinkToFit="1"/>
    </xf>
    <xf numFmtId="0" fontId="59" fillId="0" borderId="44" xfId="0" applyFont="1" applyBorder="1" applyAlignment="1">
      <alignment horizontal="center" vertical="center" shrinkToFit="1"/>
    </xf>
    <xf numFmtId="0" fontId="60" fillId="0" borderId="59" xfId="0" applyFont="1" applyBorder="1" applyAlignment="1">
      <alignment horizontal="right" vertical="center" shrinkToFit="1"/>
    </xf>
    <xf numFmtId="0" fontId="60" fillId="0" borderId="12" xfId="0" applyFont="1" applyBorder="1" applyAlignment="1">
      <alignment horizontal="right" vertical="center" shrinkToFit="1"/>
    </xf>
    <xf numFmtId="0" fontId="36" fillId="0" borderId="45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63" fillId="0" borderId="84" xfId="0" applyFont="1" applyBorder="1" applyAlignment="1">
      <alignment horizontal="center" vertical="center"/>
    </xf>
    <xf numFmtId="0" fontId="63" fillId="0" borderId="53" xfId="0" applyFont="1" applyBorder="1" applyAlignment="1">
      <alignment horizontal="center" vertical="center"/>
    </xf>
    <xf numFmtId="0" fontId="63" fillId="0" borderId="85" xfId="0" applyFont="1" applyBorder="1" applyAlignment="1">
      <alignment horizontal="center" vertical="center"/>
    </xf>
    <xf numFmtId="0" fontId="58" fillId="0" borderId="43" xfId="0" applyFont="1" applyBorder="1" applyAlignment="1">
      <alignment horizontal="left" vertical="center"/>
    </xf>
    <xf numFmtId="0" fontId="58" fillId="0" borderId="53" xfId="0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6" fillId="0" borderId="5" xfId="0" applyFont="1" applyBorder="1" applyAlignment="1">
      <alignment horizontal="right" vertical="center"/>
    </xf>
    <xf numFmtId="0" fontId="56" fillId="0" borderId="95" xfId="0" applyFont="1" applyBorder="1" applyAlignment="1">
      <alignment horizontal="right" vertical="center"/>
    </xf>
    <xf numFmtId="0" fontId="61" fillId="9" borderId="106" xfId="0" applyFont="1" applyFill="1" applyBorder="1" applyAlignment="1">
      <alignment horizontal="left" vertical="center" wrapText="1" shrinkToFit="1"/>
    </xf>
    <xf numFmtId="0" fontId="61" fillId="9" borderId="107" xfId="0" applyFont="1" applyFill="1" applyBorder="1" applyAlignment="1">
      <alignment horizontal="left" vertical="center" wrapText="1" shrinkToFit="1"/>
    </xf>
    <xf numFmtId="0" fontId="61" fillId="9" borderId="21" xfId="0" applyFont="1" applyFill="1" applyBorder="1" applyAlignment="1">
      <alignment horizontal="left" vertical="center" wrapText="1" shrinkToFit="1"/>
    </xf>
    <xf numFmtId="0" fontId="52" fillId="0" borderId="0" xfId="0" applyFont="1" applyAlignment="1">
      <alignment horizontal="left" vertical="center"/>
    </xf>
    <xf numFmtId="0" fontId="62" fillId="0" borderId="41" xfId="0" applyFont="1" applyBorder="1" applyAlignment="1">
      <alignment horizontal="left" vertical="center" shrinkToFit="1"/>
    </xf>
    <xf numFmtId="0" fontId="62" fillId="0" borderId="42" xfId="0" applyFont="1" applyBorder="1" applyAlignment="1">
      <alignment horizontal="left" vertical="center" shrinkToFit="1"/>
    </xf>
    <xf numFmtId="0" fontId="62" fillId="0" borderId="82" xfId="0" applyFont="1" applyBorder="1" applyAlignment="1">
      <alignment horizontal="left" vertical="center" shrinkToFit="1"/>
    </xf>
    <xf numFmtId="0" fontId="62" fillId="0" borderId="106" xfId="0" applyFont="1" applyBorder="1" applyAlignment="1">
      <alignment horizontal="left" vertical="center" shrinkToFit="1"/>
    </xf>
    <xf numFmtId="0" fontId="62" fillId="0" borderId="107" xfId="0" applyFont="1" applyBorder="1" applyAlignment="1">
      <alignment horizontal="left" vertical="center" shrinkToFit="1"/>
    </xf>
    <xf numFmtId="0" fontId="62" fillId="0" borderId="21" xfId="0" applyFont="1" applyBorder="1" applyAlignment="1">
      <alignment horizontal="left" vertical="center" shrinkToFit="1"/>
    </xf>
    <xf numFmtId="0" fontId="62" fillId="9" borderId="106" xfId="0" applyFont="1" applyFill="1" applyBorder="1" applyAlignment="1">
      <alignment horizontal="left" vertical="center" shrinkToFit="1"/>
    </xf>
    <xf numFmtId="0" fontId="62" fillId="9" borderId="107" xfId="0" applyFont="1" applyFill="1" applyBorder="1" applyAlignment="1">
      <alignment horizontal="left" vertical="center" shrinkToFit="1"/>
    </xf>
    <xf numFmtId="0" fontId="62" fillId="9" borderId="21" xfId="0" applyFont="1" applyFill="1" applyBorder="1" applyAlignment="1">
      <alignment horizontal="left" vertical="center" shrinkToFit="1"/>
    </xf>
    <xf numFmtId="0" fontId="5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7" fillId="0" borderId="34" xfId="0" applyFont="1" applyBorder="1" applyAlignment="1">
      <alignment horizontal="center" vertical="top"/>
    </xf>
    <xf numFmtId="0" fontId="38" fillId="0" borderId="0" xfId="0" applyFont="1" applyAlignment="1">
      <alignment horizontal="center" vertical="center"/>
    </xf>
    <xf numFmtId="176" fontId="38" fillId="0" borderId="95" xfId="0" applyNumberFormat="1" applyFont="1" applyBorder="1" applyAlignment="1">
      <alignment horizontal="right" vertical="center"/>
    </xf>
    <xf numFmtId="176" fontId="38" fillId="0" borderId="96" xfId="0" applyNumberFormat="1" applyFont="1" applyBorder="1" applyAlignment="1">
      <alignment horizontal="right" vertical="center"/>
    </xf>
    <xf numFmtId="176" fontId="49" fillId="0" borderId="97" xfId="0" applyNumberFormat="1" applyFont="1" applyBorder="1" applyAlignment="1">
      <alignment horizontal="right" vertical="center" shrinkToFit="1"/>
    </xf>
    <xf numFmtId="176" fontId="49" fillId="0" borderId="98" xfId="0" applyNumberFormat="1" applyFont="1" applyBorder="1" applyAlignment="1">
      <alignment horizontal="right" vertical="center" shrinkToFit="1"/>
    </xf>
    <xf numFmtId="176" fontId="49" fillId="0" borderId="99" xfId="0" applyNumberFormat="1" applyFont="1" applyBorder="1" applyAlignment="1">
      <alignment horizontal="right" vertical="center" shrinkToFit="1"/>
    </xf>
    <xf numFmtId="3" fontId="49" fillId="0" borderId="12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51" fillId="0" borderId="73" xfId="0" applyFont="1" applyBorder="1" applyAlignment="1">
      <alignment horizontal="center" vertical="center"/>
    </xf>
    <xf numFmtId="0" fontId="49" fillId="0" borderId="100" xfId="0" applyFont="1" applyBorder="1" applyAlignment="1">
      <alignment horizontal="right" vertical="center" shrinkToFit="1"/>
    </xf>
    <xf numFmtId="0" fontId="49" fillId="0" borderId="98" xfId="0" applyFont="1" applyBorder="1" applyAlignment="1">
      <alignment horizontal="right" vertical="center" shrinkToFit="1"/>
    </xf>
    <xf numFmtId="0" fontId="49" fillId="0" borderId="101" xfId="0" applyFont="1" applyBorder="1" applyAlignment="1">
      <alignment horizontal="right" vertical="center" shrinkToFit="1"/>
    </xf>
    <xf numFmtId="0" fontId="38" fillId="0" borderId="86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 shrinkToFit="1"/>
    </xf>
    <xf numFmtId="0" fontId="49" fillId="0" borderId="102" xfId="0" applyFont="1" applyBorder="1" applyAlignment="1">
      <alignment horizontal="center" vertical="center" shrinkToFit="1"/>
    </xf>
    <xf numFmtId="176" fontId="38" fillId="0" borderId="5" xfId="0" applyNumberFormat="1" applyFont="1" applyBorder="1" applyAlignment="1">
      <alignment horizontal="right" vertical="center"/>
    </xf>
    <xf numFmtId="176" fontId="38" fillId="0" borderId="2" xfId="0" applyNumberFormat="1" applyFont="1" applyBorder="1" applyAlignment="1">
      <alignment horizontal="right" vertical="center"/>
    </xf>
    <xf numFmtId="3" fontId="38" fillId="0" borderId="95" xfId="0" applyNumberFormat="1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58" fillId="0" borderId="103" xfId="0" applyFont="1" applyBorder="1" applyAlignment="1">
      <alignment horizontal="center" vertical="center" shrinkToFit="1"/>
    </xf>
    <xf numFmtId="0" fontId="58" fillId="0" borderId="30" xfId="0" applyFont="1" applyBorder="1" applyAlignment="1">
      <alignment horizontal="center" vertical="center" shrinkToFit="1"/>
    </xf>
    <xf numFmtId="3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17" fontId="37" fillId="0" borderId="34" xfId="0" applyNumberFormat="1" applyFont="1" applyBorder="1" applyAlignment="1">
      <alignment horizontal="center" vertical="top"/>
    </xf>
    <xf numFmtId="174" fontId="37" fillId="0" borderId="34" xfId="0" applyNumberFormat="1" applyFont="1" applyBorder="1" applyAlignment="1">
      <alignment horizontal="center" vertical="top"/>
    </xf>
    <xf numFmtId="176" fontId="38" fillId="0" borderId="86" xfId="0" applyNumberFormat="1" applyFont="1" applyBorder="1" applyAlignment="1">
      <alignment horizontal="right" vertical="center"/>
    </xf>
    <xf numFmtId="176" fontId="38" fillId="0" borderId="87" xfId="0" applyNumberFormat="1" applyFont="1" applyBorder="1" applyAlignment="1">
      <alignment horizontal="right" vertical="center"/>
    </xf>
    <xf numFmtId="176" fontId="38" fillId="0" borderId="88" xfId="0" applyNumberFormat="1" applyFont="1" applyBorder="1" applyAlignment="1">
      <alignment horizontal="right" vertical="center"/>
    </xf>
    <xf numFmtId="0" fontId="41" fillId="0" borderId="89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94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11" borderId="6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5" fillId="0" borderId="119" xfId="0" applyFont="1" applyBorder="1" applyAlignment="1">
      <alignment horizontal="center" vertical="center"/>
    </xf>
    <xf numFmtId="0" fontId="35" fillId="0" borderId="120" xfId="0" applyFont="1" applyBorder="1" applyAlignment="1">
      <alignment horizontal="center" vertical="center"/>
    </xf>
    <xf numFmtId="0" fontId="35" fillId="11" borderId="121" xfId="0" applyFont="1" applyFill="1" applyBorder="1" applyAlignment="1" applyProtection="1">
      <alignment horizontal="center" vertical="center"/>
      <protection locked="0"/>
    </xf>
    <xf numFmtId="0" fontId="35" fillId="11" borderId="122" xfId="0" applyFont="1" applyFill="1" applyBorder="1" applyAlignment="1" applyProtection="1">
      <alignment horizontal="center" vertical="center"/>
      <protection locked="0"/>
    </xf>
    <xf numFmtId="0" fontId="37" fillId="0" borderId="119" xfId="0" applyFont="1" applyBorder="1" applyAlignment="1">
      <alignment horizontal="center" vertical="center"/>
    </xf>
    <xf numFmtId="0" fontId="37" fillId="0" borderId="120" xfId="0" applyFont="1" applyBorder="1" applyAlignment="1">
      <alignment horizontal="center" vertical="center"/>
    </xf>
    <xf numFmtId="0" fontId="38" fillId="0" borderId="44" xfId="0" applyFont="1" applyBorder="1" applyAlignment="1">
      <alignment horizontal="left" vertical="center" wrapText="1"/>
    </xf>
    <xf numFmtId="0" fontId="38" fillId="0" borderId="107" xfId="0" applyFont="1" applyBorder="1" applyAlignment="1">
      <alignment horizontal="left" vertical="center" wrapText="1"/>
    </xf>
    <xf numFmtId="0" fontId="38" fillId="0" borderId="47" xfId="0" applyFont="1" applyBorder="1" applyAlignment="1">
      <alignment horizontal="left" vertical="center" wrapText="1"/>
    </xf>
    <xf numFmtId="0" fontId="38" fillId="0" borderId="113" xfId="0" applyFont="1" applyBorder="1" applyAlignment="1">
      <alignment horizontal="left" vertical="center" wrapText="1"/>
    </xf>
    <xf numFmtId="0" fontId="38" fillId="0" borderId="0" xfId="0" applyFont="1" applyAlignment="1">
      <alignment horizontal="center"/>
    </xf>
    <xf numFmtId="173" fontId="50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/>
    </xf>
    <xf numFmtId="0" fontId="50" fillId="11" borderId="34" xfId="0" applyFont="1" applyFill="1" applyBorder="1" applyAlignment="1" applyProtection="1">
      <alignment horizontal="left" vertical="center"/>
      <protection locked="0"/>
    </xf>
    <xf numFmtId="0" fontId="68" fillId="0" borderId="44" xfId="0" applyFont="1" applyBorder="1" applyAlignment="1">
      <alignment horizontal="left" vertical="center" wrapText="1"/>
    </xf>
    <xf numFmtId="0" fontId="68" fillId="0" borderId="107" xfId="0" applyFont="1" applyBorder="1" applyAlignment="1">
      <alignment horizontal="left" vertical="center" wrapText="1"/>
    </xf>
    <xf numFmtId="0" fontId="38" fillId="0" borderId="44" xfId="0" applyFont="1" applyBorder="1" applyAlignment="1">
      <alignment horizontal="left" vertical="center"/>
    </xf>
    <xf numFmtId="0" fontId="38" fillId="0" borderId="107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44" xfId="0" applyFont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8" borderId="106" xfId="0" applyFont="1" applyFill="1" applyBorder="1" applyAlignment="1">
      <alignment horizontal="center" vertical="center"/>
    </xf>
    <xf numFmtId="0" fontId="35" fillId="8" borderId="107" xfId="0" applyFont="1" applyFill="1" applyBorder="1" applyAlignment="1">
      <alignment horizontal="center" vertical="center"/>
    </xf>
    <xf numFmtId="0" fontId="49" fillId="0" borderId="44" xfId="0" applyFont="1" applyBorder="1" applyAlignment="1">
      <alignment horizontal="left" vertical="center" wrapText="1"/>
    </xf>
    <xf numFmtId="0" fontId="49" fillId="0" borderId="107" xfId="0" applyFont="1" applyBorder="1" applyAlignment="1">
      <alignment horizontal="left" vertical="center" wrapText="1"/>
    </xf>
    <xf numFmtId="0" fontId="66" fillId="0" borderId="4" xfId="0" applyFont="1" applyBorder="1" applyAlignment="1">
      <alignment horizontal="left" vertical="center"/>
    </xf>
    <xf numFmtId="0" fontId="66" fillId="0" borderId="73" xfId="0" applyFont="1" applyBorder="1" applyAlignment="1">
      <alignment horizontal="left" vertical="center"/>
    </xf>
    <xf numFmtId="0" fontId="66" fillId="0" borderId="74" xfId="0" applyFont="1" applyBorder="1" applyAlignment="1">
      <alignment horizontal="left" vertical="center"/>
    </xf>
    <xf numFmtId="0" fontId="66" fillId="0" borderId="8" xfId="0" applyFont="1" applyBorder="1" applyAlignment="1">
      <alignment horizontal="left" vertical="center"/>
    </xf>
    <xf numFmtId="0" fontId="66" fillId="0" borderId="5" xfId="0" applyFont="1" applyBorder="1" applyAlignment="1">
      <alignment horizontal="left" vertical="center"/>
    </xf>
    <xf numFmtId="0" fontId="66" fillId="0" borderId="44" xfId="0" applyFont="1" applyBorder="1" applyAlignment="1">
      <alignment horizontal="left" vertical="center"/>
    </xf>
    <xf numFmtId="0" fontId="41" fillId="0" borderId="5" xfId="0" applyFont="1" applyBorder="1" applyAlignment="1">
      <alignment horizontal="right" vertical="top"/>
    </xf>
    <xf numFmtId="0" fontId="38" fillId="0" borderId="8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7" fillId="10" borderId="114" xfId="0" applyFont="1" applyFill="1" applyBorder="1" applyAlignment="1">
      <alignment horizontal="center" vertical="center"/>
    </xf>
    <xf numFmtId="0" fontId="37" fillId="10" borderId="115" xfId="0" applyFont="1" applyFill="1" applyBorder="1" applyAlignment="1">
      <alignment horizontal="center" vertical="center"/>
    </xf>
    <xf numFmtId="0" fontId="37" fillId="10" borderId="116" xfId="0" applyFont="1" applyFill="1" applyBorder="1" applyAlignment="1">
      <alignment horizontal="center" vertical="center"/>
    </xf>
    <xf numFmtId="0" fontId="50" fillId="0" borderId="117" xfId="0" applyFont="1" applyBorder="1" applyAlignment="1">
      <alignment horizontal="center" vertical="center" shrinkToFit="1"/>
    </xf>
    <xf numFmtId="0" fontId="50" fillId="0" borderId="118" xfId="0" applyFont="1" applyBorder="1" applyAlignment="1">
      <alignment horizontal="center" vertical="center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0</xdr:rowOff>
    </xdr:from>
    <xdr:to>
      <xdr:col>12</xdr:col>
      <xdr:colOff>85725</xdr:colOff>
      <xdr:row>0</xdr:row>
      <xdr:rowOff>990600</xdr:rowOff>
    </xdr:to>
    <xdr:pic>
      <xdr:nvPicPr>
        <xdr:cNvPr id="1622" name="Picture 1">
          <a:extLst>
            <a:ext uri="{FF2B5EF4-FFF2-40B4-BE49-F238E27FC236}">
              <a16:creationId xmlns:a16="http://schemas.microsoft.com/office/drawing/2014/main" id="{B69C7AD3-926F-4584-A560-35570F1CE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0"/>
          <a:ext cx="2428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28575</xdr:rowOff>
    </xdr:from>
    <xdr:to>
      <xdr:col>6</xdr:col>
      <xdr:colOff>561975</xdr:colOff>
      <xdr:row>1</xdr:row>
      <xdr:rowOff>200025</xdr:rowOff>
    </xdr:to>
    <xdr:pic>
      <xdr:nvPicPr>
        <xdr:cNvPr id="9224" name="Picture 1">
          <a:extLst>
            <a:ext uri="{FF2B5EF4-FFF2-40B4-BE49-F238E27FC236}">
              <a16:creationId xmlns:a16="http://schemas.microsoft.com/office/drawing/2014/main" id="{61DE0F6F-AE04-4D18-8553-A3537D981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28575"/>
          <a:ext cx="2552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96" zoomScaleNormal="200" zoomScalePageLayoutView="96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138</v>
      </c>
      <c r="J6" s="78"/>
      <c r="K6" s="78"/>
      <c r="L6" s="78"/>
      <c r="M6" s="78"/>
      <c r="N6" s="78" t="s">
        <v>137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43682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43651</v>
      </c>
      <c r="C11" s="152"/>
      <c r="D11" s="112">
        <v>16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142</v>
      </c>
    </row>
    <row r="12" spans="1:16" s="36" customFormat="1" ht="12" customHeight="1" thickTop="1" thickBot="1">
      <c r="A12" s="178"/>
      <c r="B12" s="153">
        <v>43658</v>
      </c>
      <c r="C12" s="154"/>
      <c r="D12" s="102">
        <v>27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143</v>
      </c>
    </row>
    <row r="13" spans="1:16" s="36" customFormat="1" ht="12" customHeight="1" thickTop="1" thickBot="1">
      <c r="A13" s="178"/>
      <c r="B13" s="153">
        <v>43659</v>
      </c>
      <c r="C13" s="154"/>
      <c r="D13" s="102">
        <v>16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144</v>
      </c>
    </row>
    <row r="14" spans="1:16" s="36" customFormat="1" ht="12" customHeight="1" thickTop="1" thickBot="1">
      <c r="A14" s="178"/>
      <c r="B14" s="153">
        <v>43673</v>
      </c>
      <c r="C14" s="154"/>
      <c r="D14" s="102">
        <v>19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146</v>
      </c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>
        <v>43654</v>
      </c>
      <c r="C16" s="154"/>
      <c r="D16" s="81"/>
      <c r="E16" s="68"/>
      <c r="F16" s="69"/>
      <c r="G16" s="70"/>
      <c r="H16" s="63">
        <v>15</v>
      </c>
      <c r="I16" s="82"/>
      <c r="J16" s="83"/>
      <c r="K16" s="64"/>
      <c r="L16" s="84"/>
      <c r="M16" s="61"/>
      <c r="N16" s="61"/>
      <c r="O16" s="66"/>
      <c r="P16" s="45" t="s">
        <v>141</v>
      </c>
    </row>
    <row r="17" spans="1:16" s="36" customFormat="1" ht="12" customHeight="1" thickTop="1" thickBot="1">
      <c r="A17" s="178"/>
      <c r="B17" s="153">
        <v>43652</v>
      </c>
      <c r="C17" s="154"/>
      <c r="D17" s="81"/>
      <c r="E17" s="68"/>
      <c r="F17" s="68"/>
      <c r="G17" s="68"/>
      <c r="H17" s="69"/>
      <c r="I17" s="70"/>
      <c r="J17" s="63">
        <v>12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>
        <v>43666</v>
      </c>
      <c r="C18" s="154"/>
      <c r="D18" s="60"/>
      <c r="E18" s="61"/>
      <c r="F18" s="61"/>
      <c r="G18" s="61"/>
      <c r="H18" s="61"/>
      <c r="I18" s="62"/>
      <c r="J18" s="63">
        <v>12</v>
      </c>
      <c r="K18" s="63"/>
      <c r="L18" s="64"/>
      <c r="M18" s="65"/>
      <c r="N18" s="61"/>
      <c r="O18" s="66"/>
      <c r="P18" s="45" t="s">
        <v>145</v>
      </c>
    </row>
    <row r="19" spans="1:16" s="36" customFormat="1" ht="12" customHeight="1" thickTop="1" thickBot="1">
      <c r="A19" s="178"/>
      <c r="B19" s="153">
        <v>43655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14</v>
      </c>
      <c r="M19" s="63"/>
      <c r="N19" s="62"/>
      <c r="O19" s="173"/>
      <c r="P19" s="45" t="s">
        <v>140</v>
      </c>
    </row>
    <row r="20" spans="1:16" s="36" customFormat="1" ht="12" customHeight="1" thickTop="1" thickBot="1">
      <c r="A20" s="178"/>
      <c r="B20" s="153">
        <v>43670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15</v>
      </c>
      <c r="M20" s="63"/>
      <c r="N20" s="62"/>
      <c r="O20" s="173"/>
      <c r="P20" s="45" t="s">
        <v>150</v>
      </c>
    </row>
    <row r="21" spans="1:16" s="36" customFormat="1" ht="12" customHeight="1" thickTop="1" thickBot="1">
      <c r="A21" s="178"/>
      <c r="B21" s="153">
        <v>43671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12</v>
      </c>
      <c r="M21" s="63"/>
      <c r="N21" s="62"/>
      <c r="O21" s="173"/>
      <c r="P21" s="45" t="s">
        <v>147</v>
      </c>
    </row>
    <row r="22" spans="1:16" s="36" customFormat="1" ht="12" customHeight="1" thickTop="1" thickBot="1">
      <c r="A22" s="178"/>
      <c r="B22" s="153">
        <v>43674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17</v>
      </c>
      <c r="M22" s="63"/>
      <c r="N22" s="62"/>
      <c r="O22" s="173"/>
      <c r="P22" s="45" t="s">
        <v>148</v>
      </c>
    </row>
    <row r="23" spans="1:16" s="36" customFormat="1" ht="12" customHeight="1" thickTop="1" thickBot="1">
      <c r="A23" s="178"/>
      <c r="B23" s="153">
        <v>43674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17</v>
      </c>
      <c r="M23" s="63"/>
      <c r="N23" s="62"/>
      <c r="O23" s="173"/>
      <c r="P23" s="45" t="s">
        <v>148</v>
      </c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43652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 t="s">
        <v>140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23</v>
      </c>
      <c r="J31" s="156" t="s">
        <v>7</v>
      </c>
      <c r="K31" s="157"/>
      <c r="L31" s="157"/>
      <c r="M31" s="157"/>
      <c r="N31" s="157"/>
      <c r="O31" s="157"/>
      <c r="P31" s="3">
        <v>1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156</v>
      </c>
      <c r="C37" s="192"/>
      <c r="D37" s="192"/>
      <c r="E37" s="192"/>
      <c r="F37" s="192"/>
      <c r="G37" s="193"/>
      <c r="H37" s="118" t="s">
        <v>152</v>
      </c>
      <c r="I37" s="118"/>
      <c r="J37" s="118"/>
      <c r="K37" s="118"/>
      <c r="L37" s="118"/>
      <c r="M37" s="118" t="s">
        <v>154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151</v>
      </c>
      <c r="C38" s="195"/>
      <c r="D38" s="195"/>
      <c r="E38" s="195"/>
      <c r="F38" s="195"/>
      <c r="G38" s="196"/>
      <c r="H38" s="120" t="s">
        <v>153</v>
      </c>
      <c r="I38" s="120"/>
      <c r="J38" s="120"/>
      <c r="K38" s="120"/>
      <c r="L38" s="120"/>
      <c r="M38" s="120" t="s">
        <v>155</v>
      </c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 de Liz L. Acosta</v>
      </c>
      <c r="B52" s="142"/>
      <c r="C52" s="143"/>
      <c r="D52" s="143"/>
      <c r="E52" s="143"/>
      <c r="F52" s="143"/>
      <c r="G52" s="143" t="str">
        <f>I6</f>
        <v>Chriselda C. Macion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A3:P3"/>
    <mergeCell ref="H44:L44"/>
    <mergeCell ref="B41:G41"/>
    <mergeCell ref="G49:O49"/>
    <mergeCell ref="G50:O50"/>
    <mergeCell ref="B56:P56"/>
    <mergeCell ref="N14:O14"/>
    <mergeCell ref="B37:G37"/>
    <mergeCell ref="B38:G38"/>
    <mergeCell ref="A36:G36"/>
    <mergeCell ref="N23:O23"/>
    <mergeCell ref="B19:C19"/>
    <mergeCell ref="B27:C27"/>
    <mergeCell ref="D27:E27"/>
    <mergeCell ref="F27:G27"/>
    <mergeCell ref="H27:I27"/>
    <mergeCell ref="J27:K27"/>
    <mergeCell ref="J21:K21"/>
    <mergeCell ref="L21:M21"/>
    <mergeCell ref="B23:C23"/>
    <mergeCell ref="D23:E23"/>
    <mergeCell ref="F23:G23"/>
    <mergeCell ref="H23:I23"/>
    <mergeCell ref="J23:K23"/>
    <mergeCell ref="L23:M23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B26:C26"/>
    <mergeCell ref="D26:E26"/>
    <mergeCell ref="F26:G26"/>
    <mergeCell ref="H26:I26"/>
    <mergeCell ref="J26:K26"/>
    <mergeCell ref="L26:M26"/>
    <mergeCell ref="F24:G24"/>
    <mergeCell ref="H24:I24"/>
    <mergeCell ref="J24:K24"/>
    <mergeCell ref="L24:M24"/>
    <mergeCell ref="L27:M27"/>
    <mergeCell ref="N26:O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N22:O22"/>
    <mergeCell ref="N21:O21"/>
    <mergeCell ref="B20:C20"/>
    <mergeCell ref="D20:E20"/>
    <mergeCell ref="F20:G20"/>
    <mergeCell ref="H20:I20"/>
    <mergeCell ref="J20:K20"/>
    <mergeCell ref="L20:M20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A29:I29"/>
    <mergeCell ref="A31:G31"/>
    <mergeCell ref="A32:G32"/>
    <mergeCell ref="A33:G33"/>
    <mergeCell ref="A34:G34"/>
    <mergeCell ref="A35:G35"/>
    <mergeCell ref="M40:P40"/>
    <mergeCell ref="H41:L41"/>
    <mergeCell ref="M41:P41"/>
    <mergeCell ref="J31:O31"/>
    <mergeCell ref="J32:O32"/>
    <mergeCell ref="J33:O33"/>
    <mergeCell ref="H36:L36"/>
    <mergeCell ref="M36:P36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A51:F51"/>
    <mergeCell ref="G51:L51"/>
    <mergeCell ref="M51:P51"/>
    <mergeCell ref="A52:F52"/>
    <mergeCell ref="G52:L52"/>
    <mergeCell ref="M52:P52"/>
    <mergeCell ref="B59:P59"/>
    <mergeCell ref="B60:P60"/>
    <mergeCell ref="B61:P61"/>
    <mergeCell ref="A53:F53"/>
    <mergeCell ref="G53:L53"/>
    <mergeCell ref="M53:P53"/>
    <mergeCell ref="A55:P55"/>
    <mergeCell ref="B57:P57"/>
    <mergeCell ref="B58:P58"/>
    <mergeCell ref="H45:L45"/>
    <mergeCell ref="A45:G45"/>
    <mergeCell ref="K28:N28"/>
    <mergeCell ref="O28:P28"/>
    <mergeCell ref="H10:I10"/>
    <mergeCell ref="J10:K10"/>
    <mergeCell ref="B10:C10"/>
    <mergeCell ref="D19:E19"/>
    <mergeCell ref="A42:P43"/>
    <mergeCell ref="B13:C13"/>
    <mergeCell ref="H37:L37"/>
    <mergeCell ref="M37:P37"/>
    <mergeCell ref="H38:L38"/>
    <mergeCell ref="M38:P38"/>
    <mergeCell ref="H39:L39"/>
    <mergeCell ref="M39:P39"/>
    <mergeCell ref="L10:M10"/>
    <mergeCell ref="N10:O10"/>
    <mergeCell ref="D11:E11"/>
    <mergeCell ref="F11:G11"/>
    <mergeCell ref="H11:I11"/>
    <mergeCell ref="J11:K11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F15:G15"/>
    <mergeCell ref="H15:I15"/>
    <mergeCell ref="J15:K15"/>
    <mergeCell ref="L15:M15"/>
    <mergeCell ref="N15:O15"/>
    <mergeCell ref="D13:E13"/>
    <mergeCell ref="L14:M14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N6:P6"/>
    <mergeCell ref="D16:E16"/>
    <mergeCell ref="F16:G16"/>
    <mergeCell ref="H16:I16"/>
    <mergeCell ref="J16:K16"/>
    <mergeCell ref="L16:M16"/>
    <mergeCell ref="N16:O16"/>
    <mergeCell ref="L12:M12"/>
    <mergeCell ref="N12:O12"/>
    <mergeCell ref="D15:E15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</mergeCells>
  <phoneticPr fontId="1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98" zoomScaleNormal="200" zoomScalePageLayoutView="98" workbookViewId="0">
      <selection activeCell="K21" sqref="K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GREATER GENERAL SANTOS</v>
      </c>
      <c r="B3" s="255"/>
      <c r="C3" s="255"/>
      <c r="D3" s="255"/>
      <c r="E3" s="255"/>
      <c r="F3" s="255" t="str">
        <f>'Summary of Activities'!I6</f>
        <v>Chriselda C. Macion</v>
      </c>
      <c r="G3" s="255"/>
      <c r="H3" s="255"/>
      <c r="I3" s="255"/>
      <c r="J3" s="255"/>
      <c r="K3" s="255"/>
      <c r="L3" s="255" t="str">
        <f>'Summary of Activities'!N6</f>
        <v>Carl de Liz L. Acosta</v>
      </c>
      <c r="M3" s="255"/>
      <c r="N3" s="255"/>
      <c r="O3" s="255"/>
      <c r="P3" s="255"/>
      <c r="Q3" s="255"/>
      <c r="R3" s="255" t="str">
        <f>'Summary of Activities'!H6</f>
        <v>3-G</v>
      </c>
      <c r="S3" s="255"/>
      <c r="T3" s="280">
        <f>'Summary of Activities'!K2</f>
        <v>43647</v>
      </c>
      <c r="U3" s="255"/>
      <c r="V3" s="255"/>
      <c r="W3" s="281">
        <f>'Summary of Activities'!O8</f>
        <v>43682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43655</v>
      </c>
      <c r="C5" s="226" t="s">
        <v>43</v>
      </c>
      <c r="D5" s="201"/>
      <c r="E5" s="227"/>
      <c r="F5" s="200" t="s">
        <v>53</v>
      </c>
      <c r="G5" s="201"/>
      <c r="H5" s="202"/>
      <c r="I5" s="226" t="s">
        <v>44</v>
      </c>
      <c r="J5" s="201"/>
      <c r="K5" s="227"/>
      <c r="L5" s="200" t="s">
        <v>45</v>
      </c>
      <c r="M5" s="201"/>
      <c r="N5" s="202"/>
      <c r="O5" s="226" t="s">
        <v>47</v>
      </c>
      <c r="P5" s="201"/>
      <c r="Q5" s="227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1"/>
      <c r="B6" s="224"/>
      <c r="C6" s="48"/>
      <c r="D6" s="49"/>
      <c r="E6" s="50"/>
      <c r="F6" s="51">
        <v>25</v>
      </c>
      <c r="G6" s="49">
        <v>100</v>
      </c>
      <c r="H6" s="52">
        <v>3000</v>
      </c>
      <c r="I6" s="48">
        <v>25</v>
      </c>
      <c r="J6" s="49">
        <v>100</v>
      </c>
      <c r="K6" s="50">
        <v>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2"/>
      <c r="B7" s="225"/>
      <c r="C7" s="228" t="s">
        <v>41</v>
      </c>
      <c r="D7" s="229"/>
      <c r="E7" s="209" t="s">
        <v>149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7" t="s">
        <v>42</v>
      </c>
      <c r="R7" s="207"/>
      <c r="S7" s="207"/>
      <c r="T7" s="208" t="s">
        <v>157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43670</v>
      </c>
      <c r="C10" s="226" t="s">
        <v>43</v>
      </c>
      <c r="D10" s="201"/>
      <c r="E10" s="227"/>
      <c r="F10" s="200" t="s">
        <v>53</v>
      </c>
      <c r="G10" s="201"/>
      <c r="H10" s="202"/>
      <c r="I10" s="226" t="s">
        <v>44</v>
      </c>
      <c r="J10" s="201"/>
      <c r="K10" s="227"/>
      <c r="L10" s="200" t="s">
        <v>45</v>
      </c>
      <c r="M10" s="201"/>
      <c r="N10" s="202"/>
      <c r="O10" s="226" t="s">
        <v>47</v>
      </c>
      <c r="P10" s="201"/>
      <c r="Q10" s="227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1"/>
      <c r="B11" s="224"/>
      <c r="C11" s="48"/>
      <c r="D11" s="49"/>
      <c r="E11" s="50"/>
      <c r="F11" s="51">
        <v>100</v>
      </c>
      <c r="G11" s="49">
        <v>15</v>
      </c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2"/>
      <c r="B12" s="225"/>
      <c r="C12" s="228" t="s">
        <v>41</v>
      </c>
      <c r="D12" s="229"/>
      <c r="E12" s="208" t="s">
        <v>164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7" t="s">
        <v>42</v>
      </c>
      <c r="R12" s="207"/>
      <c r="S12" s="207"/>
      <c r="T12" s="208" t="s">
        <v>158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43671</v>
      </c>
      <c r="C15" s="226" t="s">
        <v>43</v>
      </c>
      <c r="D15" s="201"/>
      <c r="E15" s="227"/>
      <c r="F15" s="200" t="s">
        <v>53</v>
      </c>
      <c r="G15" s="201"/>
      <c r="H15" s="202"/>
      <c r="I15" s="226" t="s">
        <v>44</v>
      </c>
      <c r="J15" s="201"/>
      <c r="K15" s="227"/>
      <c r="L15" s="200" t="s">
        <v>45</v>
      </c>
      <c r="M15" s="201"/>
      <c r="N15" s="202"/>
      <c r="O15" s="226" t="s">
        <v>47</v>
      </c>
      <c r="P15" s="201"/>
      <c r="Q15" s="227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1"/>
      <c r="B16" s="224"/>
      <c r="C16" s="48">
        <v>225</v>
      </c>
      <c r="D16" s="49">
        <v>48</v>
      </c>
      <c r="E16" s="50">
        <v>1500</v>
      </c>
      <c r="F16" s="51"/>
      <c r="G16" s="49"/>
      <c r="H16" s="52"/>
      <c r="I16" s="48"/>
      <c r="J16" s="49"/>
      <c r="K16" s="50"/>
      <c r="L16" s="51">
        <v>225</v>
      </c>
      <c r="M16" s="49">
        <v>48</v>
      </c>
      <c r="N16" s="52">
        <v>1500</v>
      </c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2"/>
      <c r="B17" s="225"/>
      <c r="C17" s="228" t="s">
        <v>41</v>
      </c>
      <c r="D17" s="229"/>
      <c r="E17" s="208" t="s">
        <v>165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7" t="s">
        <v>42</v>
      </c>
      <c r="R17" s="207"/>
      <c r="S17" s="207"/>
      <c r="T17" s="208" t="s">
        <v>161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43674</v>
      </c>
      <c r="C20" s="226" t="s">
        <v>43</v>
      </c>
      <c r="D20" s="201"/>
      <c r="E20" s="227"/>
      <c r="F20" s="200" t="s">
        <v>53</v>
      </c>
      <c r="G20" s="201"/>
      <c r="H20" s="202"/>
      <c r="I20" s="226" t="s">
        <v>44</v>
      </c>
      <c r="J20" s="201"/>
      <c r="K20" s="227"/>
      <c r="L20" s="200" t="s">
        <v>45</v>
      </c>
      <c r="M20" s="201"/>
      <c r="N20" s="202"/>
      <c r="O20" s="226" t="s">
        <v>47</v>
      </c>
      <c r="P20" s="201"/>
      <c r="Q20" s="227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500</v>
      </c>
      <c r="P21" s="49">
        <v>110</v>
      </c>
      <c r="Q21" s="50">
        <v>1500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2"/>
      <c r="B22" s="225"/>
      <c r="C22" s="228" t="s">
        <v>41</v>
      </c>
      <c r="D22" s="229"/>
      <c r="E22" s="208" t="s">
        <v>159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7" t="s">
        <v>42</v>
      </c>
      <c r="R22" s="207"/>
      <c r="S22" s="207"/>
      <c r="T22" s="208" t="s">
        <v>160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43674</v>
      </c>
      <c r="C25" s="226" t="s">
        <v>43</v>
      </c>
      <c r="D25" s="201"/>
      <c r="E25" s="227"/>
      <c r="F25" s="200" t="s">
        <v>53</v>
      </c>
      <c r="G25" s="201"/>
      <c r="H25" s="202"/>
      <c r="I25" s="226" t="s">
        <v>44</v>
      </c>
      <c r="J25" s="201"/>
      <c r="K25" s="227"/>
      <c r="L25" s="200" t="s">
        <v>45</v>
      </c>
      <c r="M25" s="201"/>
      <c r="N25" s="202"/>
      <c r="O25" s="226" t="s">
        <v>47</v>
      </c>
      <c r="P25" s="201"/>
      <c r="Q25" s="227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>
        <v>100</v>
      </c>
      <c r="J26" s="49">
        <v>17</v>
      </c>
      <c r="K26" s="50">
        <v>2500</v>
      </c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2"/>
      <c r="B27" s="225"/>
      <c r="C27" s="228" t="s">
        <v>41</v>
      </c>
      <c r="D27" s="229"/>
      <c r="E27" s="208" t="s">
        <v>162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7" t="s">
        <v>42</v>
      </c>
      <c r="R27" s="207"/>
      <c r="S27" s="207"/>
      <c r="T27" s="208" t="s">
        <v>163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1"/>
      <c r="E30" s="227"/>
      <c r="F30" s="200" t="s">
        <v>53</v>
      </c>
      <c r="G30" s="201"/>
      <c r="H30" s="202"/>
      <c r="I30" s="226" t="s">
        <v>44</v>
      </c>
      <c r="J30" s="201"/>
      <c r="K30" s="227"/>
      <c r="L30" s="200" t="s">
        <v>45</v>
      </c>
      <c r="M30" s="201"/>
      <c r="N30" s="202"/>
      <c r="O30" s="226" t="s">
        <v>47</v>
      </c>
      <c r="P30" s="201"/>
      <c r="Q30" s="227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7" t="s">
        <v>42</v>
      </c>
      <c r="R32" s="207"/>
      <c r="S32" s="207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1"/>
      <c r="E35" s="227"/>
      <c r="F35" s="200" t="s">
        <v>53</v>
      </c>
      <c r="G35" s="201"/>
      <c r="H35" s="202"/>
      <c r="I35" s="226" t="s">
        <v>44</v>
      </c>
      <c r="J35" s="201"/>
      <c r="K35" s="227"/>
      <c r="L35" s="200" t="s">
        <v>45</v>
      </c>
      <c r="M35" s="201"/>
      <c r="N35" s="202"/>
      <c r="O35" s="226" t="s">
        <v>47</v>
      </c>
      <c r="P35" s="201"/>
      <c r="Q35" s="227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7" t="s">
        <v>42</v>
      </c>
      <c r="R37" s="207"/>
      <c r="S37" s="207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1"/>
      <c r="E40" s="227"/>
      <c r="F40" s="200" t="s">
        <v>53</v>
      </c>
      <c r="G40" s="201"/>
      <c r="H40" s="202"/>
      <c r="I40" s="226" t="s">
        <v>44</v>
      </c>
      <c r="J40" s="201"/>
      <c r="K40" s="227"/>
      <c r="L40" s="200" t="s">
        <v>45</v>
      </c>
      <c r="M40" s="201"/>
      <c r="N40" s="202"/>
      <c r="O40" s="226" t="s">
        <v>47</v>
      </c>
      <c r="P40" s="201"/>
      <c r="Q40" s="227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7" t="s">
        <v>42</v>
      </c>
      <c r="R42" s="207"/>
      <c r="S42" s="207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225</v>
      </c>
      <c r="G47" s="279"/>
      <c r="H47" s="278">
        <f>D6+D11+D16+D21+D26+D31+D36+D41</f>
        <v>48</v>
      </c>
      <c r="I47" s="279"/>
      <c r="J47" s="272">
        <f>E6+E11+E16+E21+E26+E31+E36+E41</f>
        <v>1500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125</v>
      </c>
      <c r="G48" s="279"/>
      <c r="H48" s="278">
        <f>G6+G11+G16+G21+G26+G31+G36+G41</f>
        <v>115</v>
      </c>
      <c r="I48" s="279"/>
      <c r="J48" s="272">
        <f>H6+H11+H16+H21+H26+H31+H36+H41</f>
        <v>3000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125</v>
      </c>
      <c r="G49" s="279"/>
      <c r="H49" s="278">
        <f>J6+J11+J16+J21+J26+J31+J36+J41</f>
        <v>117</v>
      </c>
      <c r="I49" s="279"/>
      <c r="J49" s="272">
        <f>K6+K11+K16+K21+K26+K31+K36+K41</f>
        <v>2500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225</v>
      </c>
      <c r="G50" s="279"/>
      <c r="H50" s="278">
        <f>M6+M11+M16+M21+M26+M31+M36+M41</f>
        <v>48</v>
      </c>
      <c r="I50" s="279"/>
      <c r="J50" s="272">
        <f>N6+N11+N16+N21+N26+N31+N36+N41</f>
        <v>1500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500</v>
      </c>
      <c r="G51" s="279"/>
      <c r="H51" s="278">
        <f>P6+P11+P16+P21+P26+P31+P36+P41</f>
        <v>110</v>
      </c>
      <c r="I51" s="279"/>
      <c r="J51" s="272">
        <f>Q6+Q11+Q16+Q21+Q26+Q31+Q36+Q41</f>
        <v>1500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1200</v>
      </c>
      <c r="G54" s="263"/>
      <c r="H54" s="262">
        <f>SUM(H47:I52)</f>
        <v>438</v>
      </c>
      <c r="I54" s="263"/>
      <c r="J54" s="259">
        <f>SUM(J47:L52)</f>
        <v>10000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F47:G47"/>
    <mergeCell ref="F48:G48"/>
    <mergeCell ref="F49:G49"/>
    <mergeCell ref="F50:G50"/>
    <mergeCell ref="F51:G51"/>
    <mergeCell ref="B47:E47"/>
    <mergeCell ref="B48:E48"/>
    <mergeCell ref="B49:E49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J48:L48"/>
    <mergeCell ref="J49:L49"/>
    <mergeCell ref="J50:L50"/>
    <mergeCell ref="J51:L51"/>
    <mergeCell ref="F52:G52"/>
    <mergeCell ref="H46:I46"/>
    <mergeCell ref="H47:I47"/>
    <mergeCell ref="H48:I48"/>
    <mergeCell ref="H52:I52"/>
    <mergeCell ref="F46:G46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A1:X1"/>
    <mergeCell ref="A2:E2"/>
    <mergeCell ref="A3:E3"/>
    <mergeCell ref="F2:K2"/>
    <mergeCell ref="F3:K3"/>
    <mergeCell ref="L2:Q2"/>
    <mergeCell ref="L3:Q3"/>
    <mergeCell ref="R2:S2"/>
    <mergeCell ref="R3:S3"/>
    <mergeCell ref="T2:V2"/>
    <mergeCell ref="N48:X49"/>
    <mergeCell ref="M48:M49"/>
    <mergeCell ref="N44:X44"/>
    <mergeCell ref="N45:X45"/>
    <mergeCell ref="N46:X46"/>
    <mergeCell ref="N47:X47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U39:X39"/>
    <mergeCell ref="A40:A42"/>
    <mergeCell ref="B40:B42"/>
    <mergeCell ref="C40:E40"/>
    <mergeCell ref="F40:H40"/>
    <mergeCell ref="I40:K40"/>
    <mergeCell ref="L40:N40"/>
    <mergeCell ref="O40:Q40"/>
    <mergeCell ref="F35:H35"/>
    <mergeCell ref="I35:K35"/>
    <mergeCell ref="L35:N35"/>
    <mergeCell ref="O35:Q35"/>
    <mergeCell ref="A39:B39"/>
    <mergeCell ref="C39:T39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F25:H25"/>
    <mergeCell ref="I25:K25"/>
    <mergeCell ref="L25:N25"/>
    <mergeCell ref="O25:Q25"/>
    <mergeCell ref="C32:D32"/>
    <mergeCell ref="E32:P32"/>
    <mergeCell ref="Q32:S32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C15:E15"/>
    <mergeCell ref="F15:H15"/>
    <mergeCell ref="I15:K15"/>
    <mergeCell ref="L15:N15"/>
    <mergeCell ref="O15:Q15"/>
    <mergeCell ref="C22:D22"/>
    <mergeCell ref="E22:P22"/>
    <mergeCell ref="Q22:S22"/>
    <mergeCell ref="O20:Q20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C5:E5"/>
    <mergeCell ref="F5:H5"/>
    <mergeCell ref="I5:K5"/>
    <mergeCell ref="L5:N5"/>
    <mergeCell ref="O5:Q5"/>
    <mergeCell ref="R5:T5"/>
    <mergeCell ref="C12:D12"/>
    <mergeCell ref="E12:P12"/>
    <mergeCell ref="O10:Q10"/>
    <mergeCell ref="A9:B9"/>
    <mergeCell ref="C9:T9"/>
    <mergeCell ref="U9:X9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R10:T10"/>
    <mergeCell ref="V10:X10"/>
    <mergeCell ref="V11:X11"/>
    <mergeCell ref="Q12:S12"/>
    <mergeCell ref="T12:X12"/>
    <mergeCell ref="N50:X51"/>
    <mergeCell ref="V25:X25"/>
    <mergeCell ref="V26:X26"/>
    <mergeCell ref="R30:T30"/>
    <mergeCell ref="V30:X30"/>
  </mergeCells>
  <phoneticPr fontId="1" type="noConversion"/>
  <pageMargins left="0.36000000000000004" right="0.36000000000000004" top="0.21" bottom="1.0097789115646259E-2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3:I3"/>
    <mergeCell ref="H4:I4"/>
    <mergeCell ref="C7:G7"/>
    <mergeCell ref="C8:G8"/>
    <mergeCell ref="C9:G9"/>
    <mergeCell ref="C14:G14"/>
    <mergeCell ref="C10:G10"/>
    <mergeCell ref="C11:G11"/>
    <mergeCell ref="C12:G12"/>
    <mergeCell ref="C13:G13"/>
    <mergeCell ref="A4:G4"/>
    <mergeCell ref="A19:G19"/>
    <mergeCell ref="B8:B10"/>
    <mergeCell ref="C15:G15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28:G28"/>
    <mergeCell ref="C29:G29"/>
    <mergeCell ref="C33:G33"/>
    <mergeCell ref="C16:G16"/>
    <mergeCell ref="C17:G17"/>
    <mergeCell ref="C21:G21"/>
    <mergeCell ref="B32:G32"/>
    <mergeCell ref="B20:G20"/>
    <mergeCell ref="A31:G31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1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2019-08-05T00:17:25Z</cp:lastPrinted>
  <dcterms:created xsi:type="dcterms:W3CDTF">2013-07-03T03:04:40Z</dcterms:created>
  <dcterms:modified xsi:type="dcterms:W3CDTF">2019-08-05T00:17:52Z</dcterms:modified>
</cp:coreProperties>
</file>